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5" windowWidth="20895" windowHeight="10170"/>
  </bookViews>
  <sheets>
    <sheet name="CDS-B" sheetId="1" r:id="rId1"/>
  </sheets>
  <calcPr calcId="125725"/>
</workbook>
</file>

<file path=xl/calcChain.xml><?xml version="1.0" encoding="utf-8"?>
<calcChain xmlns="http://schemas.openxmlformats.org/spreadsheetml/2006/main">
  <c r="F93" i="1"/>
  <c r="F81"/>
  <c r="F72"/>
  <c r="F71"/>
  <c r="F67"/>
  <c r="F60"/>
  <c r="F61" s="1"/>
  <c r="F56"/>
  <c r="F31"/>
  <c r="E31"/>
  <c r="D31"/>
  <c r="F17"/>
  <c r="E17"/>
  <c r="D17"/>
  <c r="C17"/>
  <c r="F19" s="1"/>
  <c r="F10"/>
  <c r="F12" s="1"/>
  <c r="E10"/>
  <c r="E12" s="1"/>
  <c r="D10"/>
  <c r="D12" s="1"/>
  <c r="C10"/>
  <c r="C12" s="1"/>
  <c r="F18" s="1"/>
  <c r="F20" s="1"/>
</calcChain>
</file>

<file path=xl/sharedStrings.xml><?xml version="1.0" encoding="utf-8"?>
<sst xmlns="http://schemas.openxmlformats.org/spreadsheetml/2006/main" count="172" uniqueCount="108">
  <si>
    <t>B. ENROLLMENT AND PERSISTENCE</t>
  </si>
  <si>
    <t>B1</t>
  </si>
  <si>
    <r>
      <t xml:space="preserve">Institutional Enrollment - Men and Women </t>
    </r>
    <r>
      <rPr>
        <sz val="10"/>
        <rFont val="Arial"/>
        <family val="2"/>
      </rPr>
      <t>Provide numbers of students for each of the following categories as of the institution's official fall reporting date or as of October 15, 2009. Note: Report students formerly designated as “first professional” in the graduate cells.</t>
    </r>
  </si>
  <si>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</si>
  <si>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</si>
  <si>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</si>
  <si>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</si>
  <si>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</si>
  <si>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</si>
  <si>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</si>
  <si>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</si>
  <si>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</si>
  <si>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</si>
  <si>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</si>
  <si>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</si>
  <si>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</si>
  <si>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</si>
  <si>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</si>
  <si>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</si>
  <si>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</si>
  <si>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</si>
  <si>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</si>
  <si>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r>
      <t xml:space="preserve">Enrollment by Racial/Ethnic Category. </t>
    </r>
    <r>
      <rPr>
        <sz val="10"/>
        <rFont val="Arial"/>
        <family val="2"/>
      </rPr>
      <t>Provide numbers of undergraduate students for each of the following categories as of the institution's official fall reporting date or as of October 15, 2009. Include international students only in the category "Nonresident aliens." Complete the "Total Undergraduates" column only if you cannot provide data for the first two columns.</t>
    </r>
  </si>
  <si>
    <t>Degree-Seeking
First-Time
First Year</t>
  </si>
  <si>
    <t>Degree-Seeking
Undergraduates (include first-time first-year)</t>
  </si>
  <si>
    <t>Total
Undergraduates (both degree- and non-degree-seeking)</t>
  </si>
  <si>
    <t>Nonresident aliens</t>
  </si>
  <si>
    <t>Black, non-Hispanic</t>
  </si>
  <si>
    <t>American Indian or Alaska Native</t>
  </si>
  <si>
    <t>Asian or Pacific Islander</t>
  </si>
  <si>
    <t>Hispanic</t>
  </si>
  <si>
    <t>White, non-Hispanic</t>
  </si>
  <si>
    <t>Race/ethnicity unknown</t>
  </si>
  <si>
    <t>TOTAL</t>
  </si>
  <si>
    <t>Persistence</t>
  </si>
  <si>
    <t>B3</t>
  </si>
  <si>
    <t>Number of degrees awarded from July 1, 2008 to June 30, 2009</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</si>
  <si>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</si>
  <si>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</si>
  <si>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</si>
  <si>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</si>
  <si>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</si>
  <si>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</si>
  <si>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</si>
  <si>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</si>
  <si>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</si>
  <si>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</si>
  <si>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instructions and glossary on the 2008 Web-based survey.</t>
  </si>
  <si>
    <t>For Bachelor's or Equivalent Programs</t>
  </si>
  <si>
    <t>Please provide data for the fall 2003 cohort if available. If fall 2003 cohort data are 
not available, provide data for the fall 2002 cohort.</t>
  </si>
  <si>
    <t>Fall 2003 Cohort</t>
  </si>
  <si>
    <t>Report for the cohort of full-time first-time bachelor's (or equivalent) degree-seeking undergraduate students who entered in fall 2003. Include in the cohort those who entered your institution during the summer term preceding fall 2003.</t>
  </si>
  <si>
    <t>B4</t>
  </si>
  <si>
    <t>Initial 2003 cohort of first-time, full-time bachelor's (or equivalent) degree-seeking undergraduate students; total all students:</t>
  </si>
  <si>
    <t>B5</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</si>
  <si>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</si>
  <si>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B6</t>
  </si>
  <si>
    <t>Final 2003 cohort, after adjusting for allowable exclusions: (subtract question B5 from question B4)</t>
  </si>
  <si>
    <t>B7</t>
  </si>
  <si>
    <t xml:space="preserve">Of the initial 2003 cohort, how many completed the program in four years or less (by August 31, 2007): </t>
  </si>
  <si>
    <t>B8</t>
  </si>
  <si>
    <t xml:space="preserve">Of the initial 2003 cohort, how many completed the program in more than four years but in five years or less (after August 31, 2007 and by August 31, 2008): </t>
  </si>
  <si>
    <t>B9</t>
  </si>
  <si>
    <t xml:space="preserve">Of the initial 2003 cohort, how many completed the program in more than five years but in six years or less (after August 31, 2008 and by August 31, 2009): </t>
  </si>
  <si>
    <t>B10</t>
  </si>
  <si>
    <t xml:space="preserve">Total graduating within six years (sum of questions B7, B8, and B9): </t>
  </si>
  <si>
    <t>B11</t>
  </si>
  <si>
    <t xml:space="preserve">Six-year graduation rate for 2003 cohort (question B10 divided by question B6): </t>
  </si>
  <si>
    <t>Fall 2002 Cohort</t>
  </si>
  <si>
    <t>Report for the cohort of full-time first-time bachelor's (or equivalent) degree-seeking undergraduate students who entered in fall 2002. Include in the cohort those who entered your institution during the summer term preceding fall 2002.</t>
  </si>
  <si>
    <t>Initial 2002 cohort of first-time, full-time bachelor's (or equivalent) degree-seeking undergraduate students; total all students:</t>
  </si>
  <si>
    <t xml:space="preserve">Of the initial 2002 cohort, how many did not persist and did not graduate for the following reasons: death, permanent disability, service in the armed forces, foreign aid service of the federal government, or official church missions; total allowable exclusions: </t>
  </si>
  <si>
    <t>Final 2002 cohort, after adjusting for allowable exclusions: (subtract question B5 from question B4)</t>
  </si>
  <si>
    <t xml:space="preserve">Of the initial 2002 cohort, how many completed the program in four years or less (by August 31, 2006): </t>
  </si>
  <si>
    <t xml:space="preserve">Of the initial 2002 cohort, how many completed the program in more than four years but in five years or less (after August 31, 2006 and by August 31, 2007): </t>
  </si>
  <si>
    <t xml:space="preserve">Of the initial 2002 cohort, how many completed the program in more than five years but in six years or less (after August 31, 2007 and by August 31, 2008): </t>
  </si>
  <si>
    <t xml:space="preserve">Six-year graduation rate for 2002 cohort (question B10 divided by question B6): </t>
  </si>
  <si>
    <t>For Two-Year Institutions</t>
  </si>
  <si>
    <t>Please provide data for the 2006 cohort if available. If 2006 cohort data are not available, provide data for the 2005 cohort.</t>
  </si>
  <si>
    <t>2006 Cohort</t>
  </si>
  <si>
    <t>B12</t>
  </si>
  <si>
    <t xml:space="preserve">Initial 2006 cohort, total of first-time, full-time degree/certificate-seeking students: </t>
  </si>
  <si>
    <t>B13</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</si>
  <si>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</si>
  <si>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B14</t>
  </si>
  <si>
    <t>Final 2006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</si>
  <si>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</si>
  <si>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</si>
  <si>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</si>
  <si>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</si>
  <si>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</si>
  <si>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</si>
  <si>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</si>
  <si>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</si>
  <si>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</si>
  <si>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</si>
  <si>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</si>
  <si>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</si>
  <si>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</si>
  <si>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</si>
  <si>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2005 Cohort</t>
  </si>
  <si>
    <t xml:space="preserve">Initial 2005 cohort, total of first-time, full-time degree/certificate-seeking students: </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</si>
  <si>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</si>
  <si>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B13 from question B12):</t>
  </si>
  <si>
    <t>Retention Rates</t>
  </si>
  <si>
    <t>Report for the cohort of all full-time, first-time bachelor’s (or equivalent) degree-seeking undergraduate students who entered in fall 2008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</si>
  <si>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</si>
  <si>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2008 (or the preceding summer term), what percentage was enrolled at your institution as of the date your institution calculates its official enrollment in fall 2009? </t>
  </si>
</sst>
</file>

<file path=xl/styles.xml><?xml version="1.0" encoding="utf-8"?>
<styleSheet xmlns="http://schemas.openxmlformats.org/spreadsheetml/2006/main">
  <numFmts count="1">
    <numFmt numFmtId="43" formatCode="_(* #,##0.00_);_(* \(#,##0.00\);_(* &quot;-&quot;??_);_(@_)"/>
  </numFmts>
  <fonts count="8">
    <font>
      <sz val="10"/>
      <name val="Arial"/>
      <family val="2"/>
    </font>
    <font>
      <sz val="10"/>
      <name val="Arial"/>
      <family val="2"/>
    </font>
    <font>
      <b/>
      <sz val="14"/>
      <name val="Arial"/>
      <family val="2"/>
    </font>
    <font>
      <b/>
      <sz val="10"/>
      <name val="Arial"/>
      <family val="2"/>
    </font>
    <font>
      <i/>
      <sz val="10"/>
      <name val="Arial"/>
      <family val="2"/>
    </font>
    <font>
      <sz val="9"/>
      <name val="Arial"/>
      <family val="2"/>
    </font>
    <font>
      <b/>
      <sz val="12"/>
      <name val="Arial"/>
      <family val="2"/>
    </font>
    <font>
      <b/>
      <i/>
      <sz val="10"/>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2" fillId="2" borderId="0" xfId="0" applyFont="1" applyFill="1" applyAlignment="1">
      <alignment horizontal="center" vertical="center"/>
    </xf>
    <xf numFmtId="0" fontId="3" fillId="0" borderId="0" xfId="0" applyFont="1" applyAlignment="1">
      <alignment horizontal="left" vertical="top"/>
    </xf>
    <xf numFmtId="0" fontId="3"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0" fillId="2" borderId="2" xfId="0" applyFill="1" applyBorder="1" applyAlignment="1">
      <alignment vertical="center"/>
    </xf>
    <xf numFmtId="0" fontId="3" fillId="0" borderId="2" xfId="0" applyFont="1" applyBorder="1" applyAlignment="1">
      <alignment horizontal="center" vertical="center"/>
    </xf>
    <xf numFmtId="0" fontId="0" fillId="2" borderId="2" xfId="0" applyFill="1" applyBorder="1"/>
    <xf numFmtId="0" fontId="3" fillId="0" borderId="2" xfId="0" applyFont="1" applyBorder="1" applyAlignment="1">
      <alignment horizontal="center" vertical="center"/>
    </xf>
    <xf numFmtId="0" fontId="3" fillId="0" borderId="2" xfId="0" applyFont="1" applyBorder="1" applyAlignment="1">
      <alignment vertical="center"/>
    </xf>
    <xf numFmtId="0" fontId="3" fillId="2" borderId="2" xfId="0" applyFont="1" applyFill="1" applyBorder="1" applyAlignment="1">
      <alignment horizontal="center" vertical="center"/>
    </xf>
    <xf numFmtId="0" fontId="0" fillId="0" borderId="2" xfId="0" applyBorder="1" applyAlignment="1">
      <alignment vertical="center" wrapText="1"/>
    </xf>
    <xf numFmtId="37" fontId="1" fillId="0" borderId="2" xfId="1" applyNumberFormat="1" applyBorder="1" applyAlignment="1">
      <alignment horizontal="right"/>
    </xf>
    <xf numFmtId="0" fontId="0" fillId="0" borderId="2" xfId="0" applyBorder="1" applyAlignment="1">
      <alignment vertical="center"/>
    </xf>
    <xf numFmtId="0" fontId="4" fillId="0" borderId="2" xfId="0" applyFont="1" applyBorder="1" applyAlignment="1">
      <alignment vertical="center"/>
    </xf>
    <xf numFmtId="37" fontId="3" fillId="0" borderId="2" xfId="1" applyNumberFormat="1" applyFont="1" applyBorder="1" applyAlignment="1">
      <alignment horizontal="right"/>
    </xf>
    <xf numFmtId="0" fontId="4" fillId="2" borderId="2" xfId="0" applyFont="1" applyFill="1" applyBorder="1" applyAlignment="1">
      <alignment horizontal="right"/>
    </xf>
    <xf numFmtId="0" fontId="1" fillId="0" borderId="2" xfId="0" applyFont="1" applyBorder="1" applyAlignment="1">
      <alignment vertical="center"/>
    </xf>
    <xf numFmtId="0" fontId="1" fillId="0" borderId="2" xfId="0" applyFont="1" applyFill="1" applyBorder="1" applyAlignment="1">
      <alignment horizontal="right"/>
    </xf>
    <xf numFmtId="0" fontId="1" fillId="0" borderId="2" xfId="0" applyFont="1" applyBorder="1" applyAlignment="1">
      <alignment vertical="center" wrapText="1"/>
    </xf>
    <xf numFmtId="0" fontId="3" fillId="0" borderId="2" xfId="0" applyFont="1" applyFill="1" applyBorder="1" applyAlignment="1">
      <alignment horizontal="right"/>
    </xf>
    <xf numFmtId="0" fontId="0" fillId="0" borderId="0" xfId="0" applyAlignment="1"/>
    <xf numFmtId="37" fontId="1" fillId="0" borderId="1" xfId="1" applyNumberFormat="1" applyBorder="1" applyAlignment="1">
      <alignment horizontal="right"/>
    </xf>
    <xf numFmtId="0" fontId="0" fillId="3" borderId="0" xfId="0" applyFill="1" applyAlignment="1"/>
    <xf numFmtId="37" fontId="0" fillId="0" borderId="3" xfId="0" applyNumberFormat="1" applyBorder="1" applyAlignment="1">
      <alignment horizontal="right"/>
    </xf>
    <xf numFmtId="0" fontId="3" fillId="0" borderId="0" xfId="0" applyFont="1" applyAlignment="1"/>
    <xf numFmtId="37" fontId="3" fillId="0" borderId="3" xfId="1" applyNumberFormat="1" applyFont="1" applyBorder="1" applyAlignment="1">
      <alignment horizontal="right"/>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2" borderId="2" xfId="0" applyFill="1" applyBorder="1" applyAlignment="1">
      <alignment vertical="center"/>
    </xf>
    <xf numFmtId="0" fontId="5" fillId="0" borderId="2" xfId="0" applyFont="1" applyBorder="1" applyAlignment="1">
      <alignment horizontal="center" vertical="center" wrapText="1"/>
    </xf>
    <xf numFmtId="0" fontId="0" fillId="0" borderId="2" xfId="0" applyBorder="1" applyAlignment="1">
      <alignment vertical="center"/>
    </xf>
    <xf numFmtId="37" fontId="0" fillId="0" borderId="2" xfId="0" applyNumberFormat="1" applyBorder="1" applyAlignment="1">
      <alignment horizontal="right"/>
    </xf>
    <xf numFmtId="0" fontId="3" fillId="0" borderId="2" xfId="0" applyFont="1" applyBorder="1" applyAlignment="1">
      <alignment vertical="center"/>
    </xf>
    <xf numFmtId="37" fontId="3" fillId="0" borderId="2" xfId="0" applyNumberFormat="1" applyFont="1" applyBorder="1" applyAlignment="1">
      <alignment horizontal="right"/>
    </xf>
    <xf numFmtId="0" fontId="0" fillId="0" borderId="0" xfId="0" applyAlignment="1">
      <alignment horizontal="left" vertical="top"/>
    </xf>
    <xf numFmtId="0" fontId="6" fillId="0" borderId="0" xfId="0" applyFont="1"/>
    <xf numFmtId="0" fontId="3" fillId="0" borderId="0" xfId="0" applyFont="1"/>
    <xf numFmtId="37" fontId="0" fillId="0" borderId="0" xfId="0" applyNumberFormat="1" applyBorder="1"/>
    <xf numFmtId="0" fontId="1" fillId="0" borderId="2" xfId="0" applyFont="1" applyBorder="1"/>
    <xf numFmtId="0" fontId="0" fillId="0" borderId="2" xfId="0" applyBorder="1" applyAlignment="1">
      <alignment horizontal="right"/>
    </xf>
    <xf numFmtId="3" fontId="3" fillId="0" borderId="2" xfId="0" applyNumberFormat="1" applyFont="1" applyBorder="1" applyAlignment="1">
      <alignment horizontal="right"/>
    </xf>
    <xf numFmtId="0" fontId="3" fillId="0" borderId="2" xfId="0" applyFont="1" applyBorder="1" applyAlignment="1">
      <alignment horizontal="right"/>
    </xf>
    <xf numFmtId="0" fontId="1" fillId="3" borderId="2" xfId="0" applyFont="1" applyFill="1" applyBorder="1" applyAlignment="1">
      <alignment wrapText="1"/>
    </xf>
    <xf numFmtId="0" fontId="1" fillId="3" borderId="2" xfId="0" applyFont="1" applyFill="1" applyBorder="1"/>
    <xf numFmtId="0" fontId="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1" fillId="0" borderId="0" xfId="0" applyFont="1" applyAlignment="1">
      <alignment horizontal="left" vertical="top"/>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7" fillId="0" borderId="0" xfId="0" applyFont="1" applyAlignment="1">
      <alignment horizontal="left" vertical="center" wrapText="1"/>
    </xf>
    <xf numFmtId="0" fontId="1" fillId="0" borderId="0" xfId="0" applyFont="1"/>
    <xf numFmtId="0" fontId="1"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1"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1" fillId="0" borderId="4" xfId="0" applyFont="1"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9" fontId="1" fillId="0" borderId="2" xfId="2" applyBorder="1" applyAlignment="1">
      <alignment horizontal="right"/>
    </xf>
    <xf numFmtId="0" fontId="7" fillId="0" borderId="0" xfId="0" applyFont="1" applyAlignment="1">
      <alignment horizontal="left" vertical="center"/>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left" wrapText="1"/>
    </xf>
    <xf numFmtId="0" fontId="7" fillId="0" borderId="0" xfId="0" applyFont="1"/>
    <xf numFmtId="0" fontId="0" fillId="0" borderId="2" xfId="0" applyBorder="1" applyAlignment="1">
      <alignment horizontal="left" vertical="top" wrapText="1"/>
    </xf>
    <xf numFmtId="0" fontId="3" fillId="0" borderId="0" xfId="0" applyFont="1" applyFill="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right"/>
    </xf>
    <xf numFmtId="0" fontId="0" fillId="0" borderId="0" xfId="0" applyAlignment="1">
      <alignment horizontal="left" vertical="top" wrapText="1"/>
    </xf>
    <xf numFmtId="9" fontId="0" fillId="0" borderId="2" xfId="0" applyNumberFormat="1" applyBorder="1" applyAlignment="1">
      <alignment horizontal="right"/>
    </xf>
  </cellXfs>
  <cellStyles count="3">
    <cellStyle name="Comma" xfId="1" builtinId="3"/>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08"/>
  <sheetViews>
    <sheetView tabSelected="1" workbookViewId="0">
      <selection sqref="A1:F1"/>
    </sheetView>
  </sheetViews>
  <sheetFormatPr defaultRowHeight="12.75"/>
  <cols>
    <col min="1" max="1" width="4.42578125" style="35" customWidth="1"/>
    <col min="2" max="2" width="27.85546875" customWidth="1"/>
    <col min="3" max="3" width="12.42578125" customWidth="1"/>
    <col min="4" max="4" width="14.7109375" customWidth="1"/>
    <col min="5" max="6" width="15.42578125" customWidth="1"/>
  </cols>
  <sheetData>
    <row r="1" spans="1:6" ht="18">
      <c r="A1" s="1" t="s">
        <v>0</v>
      </c>
      <c r="B1" s="1"/>
      <c r="C1" s="1"/>
      <c r="D1" s="1"/>
      <c r="E1" s="1"/>
      <c r="F1" s="1"/>
    </row>
    <row r="3" spans="1:6" ht="50.25" customHeight="1">
      <c r="A3" s="2" t="s">
        <v>1</v>
      </c>
      <c r="B3" s="3" t="s">
        <v>2</v>
      </c>
      <c r="C3" s="4"/>
      <c r="D3" s="4"/>
      <c r="E3" s="4"/>
      <c r="F3" s="4"/>
    </row>
    <row r="4" spans="1:6">
      <c r="A4" s="2" t="s">
        <v>1</v>
      </c>
      <c r="B4" s="5"/>
      <c r="C4" s="6" t="s">
        <v>3</v>
      </c>
      <c r="D4" s="6"/>
      <c r="E4" s="6" t="s">
        <v>4</v>
      </c>
      <c r="F4" s="6"/>
    </row>
    <row r="5" spans="1:6">
      <c r="A5" s="2" t="s">
        <v>1</v>
      </c>
      <c r="B5" s="7"/>
      <c r="C5" s="8" t="s">
        <v>5</v>
      </c>
      <c r="D5" s="8" t="s">
        <v>6</v>
      </c>
      <c r="E5" s="8" t="s">
        <v>5</v>
      </c>
      <c r="F5" s="8" t="s">
        <v>6</v>
      </c>
    </row>
    <row r="6" spans="1:6">
      <c r="A6" s="2" t="s">
        <v>1</v>
      </c>
      <c r="B6" s="9" t="s">
        <v>7</v>
      </c>
      <c r="C6" s="10"/>
      <c r="D6" s="10"/>
      <c r="E6" s="10"/>
      <c r="F6" s="10"/>
    </row>
    <row r="7" spans="1:6" ht="25.5">
      <c r="A7" s="2" t="s">
        <v>1</v>
      </c>
      <c r="B7" s="11" t="s">
        <v>8</v>
      </c>
      <c r="C7" s="12">
        <v>910</v>
      </c>
      <c r="D7" s="12">
        <v>1421</v>
      </c>
      <c r="E7" s="12">
        <v>54</v>
      </c>
      <c r="F7" s="12">
        <v>81</v>
      </c>
    </row>
    <row r="8" spans="1:6">
      <c r="A8" s="2" t="s">
        <v>1</v>
      </c>
      <c r="B8" s="13" t="s">
        <v>9</v>
      </c>
      <c r="C8" s="12">
        <v>347</v>
      </c>
      <c r="D8" s="12">
        <v>480</v>
      </c>
      <c r="E8" s="12">
        <v>82</v>
      </c>
      <c r="F8" s="12">
        <v>105</v>
      </c>
    </row>
    <row r="9" spans="1:6">
      <c r="A9" s="2" t="s">
        <v>1</v>
      </c>
      <c r="B9" s="13" t="s">
        <v>10</v>
      </c>
      <c r="C9" s="12">
        <v>3186</v>
      </c>
      <c r="D9" s="12">
        <v>4911</v>
      </c>
      <c r="E9" s="12">
        <v>1188</v>
      </c>
      <c r="F9" s="12">
        <v>1963</v>
      </c>
    </row>
    <row r="10" spans="1:6">
      <c r="A10" s="2" t="s">
        <v>1</v>
      </c>
      <c r="B10" s="14" t="s">
        <v>11</v>
      </c>
      <c r="C10" s="15">
        <f>SUM(C7:C9)</f>
        <v>4443</v>
      </c>
      <c r="D10" s="15">
        <f>SUM(D7:D9)</f>
        <v>6812</v>
      </c>
      <c r="E10" s="15">
        <f>SUM(E7:E9)</f>
        <v>1324</v>
      </c>
      <c r="F10" s="15">
        <f>SUM(F7:F9)</f>
        <v>2149</v>
      </c>
    </row>
    <row r="11" spans="1:6" ht="25.5">
      <c r="A11" s="2" t="s">
        <v>1</v>
      </c>
      <c r="B11" s="11" t="s">
        <v>12</v>
      </c>
      <c r="C11" s="12">
        <v>43</v>
      </c>
      <c r="D11" s="12">
        <v>37</v>
      </c>
      <c r="E11" s="12">
        <v>186</v>
      </c>
      <c r="F11" s="12">
        <v>281</v>
      </c>
    </row>
    <row r="12" spans="1:6">
      <c r="A12" s="2" t="s">
        <v>1</v>
      </c>
      <c r="B12" s="14" t="s">
        <v>13</v>
      </c>
      <c r="C12" s="15">
        <f>SUM(C10:C11)</f>
        <v>4486</v>
      </c>
      <c r="D12" s="15">
        <f>SUM(D10:D11)</f>
        <v>6849</v>
      </c>
      <c r="E12" s="15">
        <f>SUM(E10:E11)</f>
        <v>1510</v>
      </c>
      <c r="F12" s="15">
        <f>SUM(F10:F11)</f>
        <v>2430</v>
      </c>
    </row>
    <row r="13" spans="1:6">
      <c r="A13" s="2" t="s">
        <v>1</v>
      </c>
      <c r="B13" s="9" t="s">
        <v>14</v>
      </c>
      <c r="C13" s="16"/>
      <c r="D13" s="16"/>
      <c r="E13" s="16"/>
      <c r="F13" s="16"/>
    </row>
    <row r="14" spans="1:6">
      <c r="A14" s="2" t="s">
        <v>1</v>
      </c>
      <c r="B14" s="17" t="s">
        <v>15</v>
      </c>
      <c r="C14" s="18">
        <v>186</v>
      </c>
      <c r="D14" s="18">
        <v>304</v>
      </c>
      <c r="E14" s="18">
        <v>151</v>
      </c>
      <c r="F14" s="18">
        <v>433</v>
      </c>
    </row>
    <row r="15" spans="1:6">
      <c r="A15" s="2" t="s">
        <v>1</v>
      </c>
      <c r="B15" s="17" t="s">
        <v>10</v>
      </c>
      <c r="C15" s="18">
        <v>277</v>
      </c>
      <c r="D15" s="18">
        <v>574</v>
      </c>
      <c r="E15" s="18">
        <v>539</v>
      </c>
      <c r="F15" s="18">
        <v>1028</v>
      </c>
    </row>
    <row r="16" spans="1:6" ht="25.5">
      <c r="A16" s="2" t="s">
        <v>1</v>
      </c>
      <c r="B16" s="19" t="s">
        <v>16</v>
      </c>
      <c r="C16" s="18">
        <v>2</v>
      </c>
      <c r="D16" s="18">
        <v>3</v>
      </c>
      <c r="E16" s="18">
        <v>35</v>
      </c>
      <c r="F16" s="18">
        <v>113</v>
      </c>
    </row>
    <row r="17" spans="1:6">
      <c r="A17" s="2" t="s">
        <v>1</v>
      </c>
      <c r="B17" s="14" t="s">
        <v>17</v>
      </c>
      <c r="C17" s="20">
        <f>SUM(C14:C16)</f>
        <v>465</v>
      </c>
      <c r="D17" s="20">
        <f>SUM(D14:D16)</f>
        <v>881</v>
      </c>
      <c r="E17" s="20">
        <f>SUM(E14:E16)</f>
        <v>725</v>
      </c>
      <c r="F17" s="20">
        <f>SUM(F14:F16)</f>
        <v>1574</v>
      </c>
    </row>
    <row r="18" spans="1:6">
      <c r="A18" s="2" t="s">
        <v>1</v>
      </c>
      <c r="B18" s="21" t="s">
        <v>18</v>
      </c>
      <c r="C18" s="21"/>
      <c r="D18" s="21"/>
      <c r="E18" s="21"/>
      <c r="F18" s="22">
        <f>SUM(C12:F12)</f>
        <v>15275</v>
      </c>
    </row>
    <row r="19" spans="1:6">
      <c r="A19" s="2" t="s">
        <v>1</v>
      </c>
      <c r="B19" s="23" t="s">
        <v>19</v>
      </c>
      <c r="C19" s="23"/>
      <c r="D19" s="23"/>
      <c r="E19" s="23"/>
      <c r="F19" s="24">
        <f>SUM(C17:F17)</f>
        <v>3645</v>
      </c>
    </row>
    <row r="20" spans="1:6">
      <c r="A20" s="2" t="s">
        <v>1</v>
      </c>
      <c r="B20" s="25" t="s">
        <v>20</v>
      </c>
      <c r="C20" s="25"/>
      <c r="D20" s="25"/>
      <c r="E20" s="25"/>
      <c r="F20" s="26">
        <f>SUM(F18:F19)</f>
        <v>18920</v>
      </c>
    </row>
    <row r="22" spans="1:6" ht="62.25" customHeight="1">
      <c r="A22" s="2" t="s">
        <v>21</v>
      </c>
      <c r="B22" s="27" t="s">
        <v>22</v>
      </c>
      <c r="C22" s="28"/>
      <c r="D22" s="28"/>
      <c r="E22" s="28"/>
      <c r="F22" s="28"/>
    </row>
    <row r="23" spans="1:6" ht="60">
      <c r="A23" s="2" t="s">
        <v>21</v>
      </c>
      <c r="B23" s="29"/>
      <c r="C23" s="29"/>
      <c r="D23" s="30" t="s">
        <v>23</v>
      </c>
      <c r="E23" s="30" t="s">
        <v>24</v>
      </c>
      <c r="F23" s="30" t="s">
        <v>25</v>
      </c>
    </row>
    <row r="24" spans="1:6">
      <c r="A24" s="2" t="s">
        <v>21</v>
      </c>
      <c r="B24" s="31" t="s">
        <v>26</v>
      </c>
      <c r="C24" s="31"/>
      <c r="D24" s="32">
        <v>19</v>
      </c>
      <c r="E24" s="32">
        <v>113</v>
      </c>
      <c r="F24" s="32">
        <v>139</v>
      </c>
    </row>
    <row r="25" spans="1:6">
      <c r="A25" s="2" t="s">
        <v>21</v>
      </c>
      <c r="B25" s="31" t="s">
        <v>27</v>
      </c>
      <c r="C25" s="31"/>
      <c r="D25" s="32">
        <v>298</v>
      </c>
      <c r="E25" s="32">
        <v>1307</v>
      </c>
      <c r="F25" s="32">
        <v>1335</v>
      </c>
    </row>
    <row r="26" spans="1:6" ht="54" customHeight="1">
      <c r="A26" s="2" t="s">
        <v>21</v>
      </c>
      <c r="B26" s="31" t="s">
        <v>28</v>
      </c>
      <c r="C26" s="31"/>
      <c r="D26" s="32">
        <v>9</v>
      </c>
      <c r="E26" s="32">
        <v>52</v>
      </c>
      <c r="F26" s="32">
        <v>54</v>
      </c>
    </row>
    <row r="27" spans="1:6">
      <c r="A27" s="2" t="s">
        <v>21</v>
      </c>
      <c r="B27" s="31" t="s">
        <v>29</v>
      </c>
      <c r="C27" s="31"/>
      <c r="D27" s="32">
        <v>83</v>
      </c>
      <c r="E27" s="32">
        <v>565</v>
      </c>
      <c r="F27" s="32">
        <v>588</v>
      </c>
    </row>
    <row r="28" spans="1:6">
      <c r="A28" s="2" t="s">
        <v>21</v>
      </c>
      <c r="B28" s="31" t="s">
        <v>30</v>
      </c>
      <c r="C28" s="31"/>
      <c r="D28" s="32">
        <v>47</v>
      </c>
      <c r="E28" s="32">
        <v>263</v>
      </c>
      <c r="F28" s="32">
        <v>269</v>
      </c>
    </row>
    <row r="29" spans="1:6">
      <c r="A29" s="2" t="s">
        <v>21</v>
      </c>
      <c r="B29" s="31" t="s">
        <v>31</v>
      </c>
      <c r="C29" s="31"/>
      <c r="D29" s="32">
        <v>1844</v>
      </c>
      <c r="E29" s="32">
        <v>11362</v>
      </c>
      <c r="F29" s="32">
        <v>11719</v>
      </c>
    </row>
    <row r="30" spans="1:6">
      <c r="A30" s="2" t="s">
        <v>21</v>
      </c>
      <c r="B30" s="31" t="s">
        <v>32</v>
      </c>
      <c r="C30" s="31"/>
      <c r="D30" s="32">
        <v>166</v>
      </c>
      <c r="E30" s="32">
        <v>1066</v>
      </c>
      <c r="F30" s="32">
        <v>1171</v>
      </c>
    </row>
    <row r="31" spans="1:6">
      <c r="A31" s="2" t="s">
        <v>21</v>
      </c>
      <c r="B31" s="33" t="s">
        <v>33</v>
      </c>
      <c r="C31" s="33"/>
      <c r="D31" s="34">
        <f>SUM(D24:D30)</f>
        <v>2466</v>
      </c>
      <c r="E31" s="34">
        <f>SUM(E24:E30)</f>
        <v>14728</v>
      </c>
      <c r="F31" s="34">
        <f>SUM(F24:F30)</f>
        <v>15275</v>
      </c>
    </row>
    <row r="33" spans="1:6" ht="15.75">
      <c r="B33" s="36" t="s">
        <v>34</v>
      </c>
    </row>
    <row r="34" spans="1:6">
      <c r="A34" s="2" t="s">
        <v>35</v>
      </c>
      <c r="B34" s="37" t="s">
        <v>36</v>
      </c>
      <c r="F34" s="38"/>
    </row>
    <row r="35" spans="1:6">
      <c r="A35" s="2" t="s">
        <v>35</v>
      </c>
      <c r="B35" s="39" t="s">
        <v>37</v>
      </c>
      <c r="C35" s="40"/>
      <c r="F35" s="38"/>
    </row>
    <row r="36" spans="1:6">
      <c r="A36" s="2" t="s">
        <v>35</v>
      </c>
      <c r="B36" s="39" t="s">
        <v>38</v>
      </c>
      <c r="C36" s="40"/>
      <c r="F36" s="38"/>
    </row>
    <row r="37" spans="1:6">
      <c r="A37" s="2" t="s">
        <v>35</v>
      </c>
      <c r="B37" s="39" t="s">
        <v>39</v>
      </c>
      <c r="C37" s="41">
        <v>2226</v>
      </c>
      <c r="F37" s="38"/>
    </row>
    <row r="38" spans="1:6">
      <c r="A38" s="2" t="s">
        <v>35</v>
      </c>
      <c r="B38" s="39" t="s">
        <v>40</v>
      </c>
      <c r="C38" s="42">
        <v>98</v>
      </c>
      <c r="F38" s="38"/>
    </row>
    <row r="39" spans="1:6">
      <c r="A39" s="2" t="s">
        <v>35</v>
      </c>
      <c r="B39" s="39" t="s">
        <v>41</v>
      </c>
      <c r="C39" s="41">
        <v>1008</v>
      </c>
      <c r="F39" s="38"/>
    </row>
    <row r="40" spans="1:6">
      <c r="A40" s="2" t="s">
        <v>35</v>
      </c>
      <c r="B40" s="39" t="s">
        <v>42</v>
      </c>
      <c r="C40" s="42">
        <v>86</v>
      </c>
      <c r="F40" s="38"/>
    </row>
    <row r="41" spans="1:6" ht="25.5">
      <c r="A41" s="2" t="s">
        <v>35</v>
      </c>
      <c r="B41" s="43" t="s">
        <v>43</v>
      </c>
      <c r="C41" s="42">
        <v>50</v>
      </c>
      <c r="F41" s="38"/>
    </row>
    <row r="42" spans="1:6" ht="25.5">
      <c r="A42" s="2" t="s">
        <v>35</v>
      </c>
      <c r="B42" s="43" t="s">
        <v>44</v>
      </c>
      <c r="C42" s="42">
        <v>43</v>
      </c>
      <c r="F42" s="38"/>
    </row>
    <row r="43" spans="1:6">
      <c r="A43" s="2" t="s">
        <v>35</v>
      </c>
      <c r="B43" s="44" t="s">
        <v>45</v>
      </c>
      <c r="C43" s="40"/>
      <c r="F43" s="38"/>
    </row>
    <row r="45" spans="1:6" ht="15.75">
      <c r="B45" s="45" t="s">
        <v>46</v>
      </c>
      <c r="C45" s="46"/>
      <c r="D45" s="46"/>
      <c r="E45" s="46"/>
      <c r="F45" s="46"/>
    </row>
    <row r="46" spans="1:6">
      <c r="B46" s="47" t="s">
        <v>47</v>
      </c>
      <c r="C46" s="47"/>
      <c r="D46" s="47"/>
      <c r="E46" s="47"/>
      <c r="F46" s="47"/>
    </row>
    <row r="47" spans="1:6">
      <c r="A47" s="48"/>
      <c r="B47" s="46"/>
      <c r="C47" s="46"/>
      <c r="D47" s="46"/>
      <c r="E47" s="46"/>
      <c r="F47" s="46"/>
    </row>
    <row r="48" spans="1:6">
      <c r="B48" s="49" t="s">
        <v>48</v>
      </c>
      <c r="C48" s="50"/>
      <c r="D48" s="51"/>
      <c r="E48" s="51"/>
      <c r="F48" s="51"/>
    </row>
    <row r="49" spans="1:6">
      <c r="A49" s="52"/>
      <c r="B49" s="53"/>
      <c r="C49" s="53"/>
      <c r="D49" s="53"/>
      <c r="E49" s="53"/>
      <c r="F49" s="53"/>
    </row>
    <row r="50" spans="1:6" ht="42.75" customHeight="1">
      <c r="A50" s="52"/>
      <c r="B50" s="54" t="s">
        <v>49</v>
      </c>
      <c r="C50" s="54"/>
      <c r="D50" s="54"/>
      <c r="E50" s="54"/>
      <c r="F50" s="53"/>
    </row>
    <row r="51" spans="1:6">
      <c r="A51" s="52"/>
      <c r="B51" s="55"/>
      <c r="C51" s="55"/>
      <c r="D51" s="55"/>
      <c r="E51" s="55"/>
      <c r="F51" s="53"/>
    </row>
    <row r="52" spans="1:6">
      <c r="A52" s="52"/>
      <c r="B52" s="56" t="s">
        <v>50</v>
      </c>
      <c r="C52" s="55"/>
      <c r="D52" s="55"/>
      <c r="E52" s="55"/>
      <c r="F52" s="53"/>
    </row>
    <row r="53" spans="1:6" s="57" customFormat="1" ht="48" customHeight="1">
      <c r="A53" s="35"/>
      <c r="B53" s="54" t="s">
        <v>51</v>
      </c>
      <c r="C53" s="47"/>
      <c r="D53" s="47"/>
      <c r="E53" s="47"/>
      <c r="F53" s="47"/>
    </row>
    <row r="54" spans="1:6" s="57" customFormat="1" ht="38.25" customHeight="1">
      <c r="A54" s="2" t="s">
        <v>52</v>
      </c>
      <c r="B54" s="58" t="s">
        <v>53</v>
      </c>
      <c r="C54" s="59"/>
      <c r="D54" s="59"/>
      <c r="E54" s="60"/>
      <c r="F54" s="32">
        <v>2016</v>
      </c>
    </row>
    <row r="55" spans="1:6" s="57" customFormat="1" ht="65.25" customHeight="1">
      <c r="A55" s="2" t="s">
        <v>54</v>
      </c>
      <c r="B55" s="61" t="s">
        <v>55</v>
      </c>
      <c r="C55" s="62"/>
      <c r="D55" s="62"/>
      <c r="E55" s="63"/>
      <c r="F55" s="32">
        <v>0</v>
      </c>
    </row>
    <row r="56" spans="1:6" s="57" customFormat="1" ht="35.25" customHeight="1">
      <c r="A56" s="2" t="s">
        <v>56</v>
      </c>
      <c r="B56" s="64" t="s">
        <v>57</v>
      </c>
      <c r="C56" s="65"/>
      <c r="D56" s="65"/>
      <c r="E56" s="66"/>
      <c r="F56" s="32">
        <f>F54-F55</f>
        <v>2016</v>
      </c>
    </row>
    <row r="57" spans="1:6" ht="36" customHeight="1">
      <c r="A57" s="2" t="s">
        <v>58</v>
      </c>
      <c r="B57" s="64" t="s">
        <v>59</v>
      </c>
      <c r="C57" s="65"/>
      <c r="D57" s="65"/>
      <c r="E57" s="66"/>
      <c r="F57" s="32">
        <v>242</v>
      </c>
    </row>
    <row r="58" spans="1:6" ht="35.25" customHeight="1">
      <c r="A58" s="2" t="s">
        <v>60</v>
      </c>
      <c r="B58" s="64" t="s">
        <v>61</v>
      </c>
      <c r="C58" s="65"/>
      <c r="D58" s="65"/>
      <c r="E58" s="66"/>
      <c r="F58" s="32">
        <v>399</v>
      </c>
    </row>
    <row r="59" spans="1:6" ht="38.25" customHeight="1">
      <c r="A59" s="2" t="s">
        <v>62</v>
      </c>
      <c r="B59" s="61" t="s">
        <v>63</v>
      </c>
      <c r="C59" s="62"/>
      <c r="D59" s="62"/>
      <c r="E59" s="63"/>
      <c r="F59" s="32">
        <v>179</v>
      </c>
    </row>
    <row r="60" spans="1:6" ht="26.25" customHeight="1">
      <c r="A60" s="2" t="s">
        <v>64</v>
      </c>
      <c r="B60" s="64" t="s">
        <v>65</v>
      </c>
      <c r="C60" s="65"/>
      <c r="D60" s="65"/>
      <c r="E60" s="66"/>
      <c r="F60" s="32">
        <f>SUM(F57:F59)</f>
        <v>820</v>
      </c>
    </row>
    <row r="61" spans="1:6" ht="25.5" customHeight="1">
      <c r="A61" s="2" t="s">
        <v>66</v>
      </c>
      <c r="B61" s="64" t="s">
        <v>67</v>
      </c>
      <c r="C61" s="65"/>
      <c r="D61" s="65"/>
      <c r="E61" s="66"/>
      <c r="F61" s="67">
        <f>F60/F56</f>
        <v>0.40674603174603174</v>
      </c>
    </row>
    <row r="62" spans="1:6" ht="27.75" customHeight="1">
      <c r="A62" s="52"/>
      <c r="B62" s="55"/>
      <c r="C62" s="55"/>
      <c r="D62" s="55"/>
      <c r="E62" s="55"/>
      <c r="F62" s="53"/>
    </row>
    <row r="63" spans="1:6" ht="30.75" customHeight="1">
      <c r="A63" s="52"/>
      <c r="B63" s="68" t="s">
        <v>68</v>
      </c>
      <c r="C63" s="53"/>
      <c r="D63" s="53"/>
      <c r="E63" s="53"/>
      <c r="F63" s="53"/>
    </row>
    <row r="64" spans="1:6" ht="42" customHeight="1">
      <c r="B64" s="54" t="s">
        <v>69</v>
      </c>
      <c r="C64" s="47"/>
      <c r="D64" s="47"/>
      <c r="E64" s="47"/>
      <c r="F64" s="47"/>
    </row>
    <row r="65" spans="1:6" ht="37.5" customHeight="1">
      <c r="A65" s="2" t="s">
        <v>52</v>
      </c>
      <c r="B65" s="58" t="s">
        <v>70</v>
      </c>
      <c r="C65" s="59"/>
      <c r="D65" s="59"/>
      <c r="E65" s="60"/>
      <c r="F65" s="32">
        <v>1785</v>
      </c>
    </row>
    <row r="66" spans="1:6" s="57" customFormat="1" ht="57.75" customHeight="1">
      <c r="A66" s="2" t="s">
        <v>54</v>
      </c>
      <c r="B66" s="61" t="s">
        <v>71</v>
      </c>
      <c r="C66" s="62"/>
      <c r="D66" s="62"/>
      <c r="E66" s="63"/>
      <c r="F66" s="32">
        <v>0</v>
      </c>
    </row>
    <row r="67" spans="1:6" s="57" customFormat="1" ht="31.5" customHeight="1">
      <c r="A67" s="2" t="s">
        <v>56</v>
      </c>
      <c r="B67" s="64" t="s">
        <v>72</v>
      </c>
      <c r="C67" s="65"/>
      <c r="D67" s="65"/>
      <c r="E67" s="66"/>
      <c r="F67" s="32">
        <f>F65-F66</f>
        <v>1785</v>
      </c>
    </row>
    <row r="68" spans="1:6" ht="39.75" customHeight="1">
      <c r="A68" s="2" t="s">
        <v>58</v>
      </c>
      <c r="B68" s="64" t="s">
        <v>73</v>
      </c>
      <c r="C68" s="65"/>
      <c r="D68" s="65"/>
      <c r="E68" s="66"/>
      <c r="F68" s="32">
        <v>257</v>
      </c>
    </row>
    <row r="69" spans="1:6" ht="27" customHeight="1">
      <c r="A69" s="2" t="s">
        <v>60</v>
      </c>
      <c r="B69" s="64" t="s">
        <v>74</v>
      </c>
      <c r="C69" s="65"/>
      <c r="D69" s="65"/>
      <c r="E69" s="66"/>
      <c r="F69" s="32">
        <v>346</v>
      </c>
    </row>
    <row r="70" spans="1:6" ht="41.25" customHeight="1">
      <c r="A70" s="2" t="s">
        <v>62</v>
      </c>
      <c r="B70" s="61" t="s">
        <v>75</v>
      </c>
      <c r="C70" s="62"/>
      <c r="D70" s="62"/>
      <c r="E70" s="63"/>
      <c r="F70" s="32">
        <v>177</v>
      </c>
    </row>
    <row r="71" spans="1:6" ht="26.25" customHeight="1">
      <c r="A71" s="2" t="s">
        <v>64</v>
      </c>
      <c r="B71" s="64" t="s">
        <v>65</v>
      </c>
      <c r="C71" s="65"/>
      <c r="D71" s="65"/>
      <c r="E71" s="66"/>
      <c r="F71" s="32">
        <f>SUM(F68:F70)</f>
        <v>780</v>
      </c>
    </row>
    <row r="72" spans="1:6" ht="25.5" customHeight="1">
      <c r="A72" s="2" t="s">
        <v>66</v>
      </c>
      <c r="B72" s="64" t="s">
        <v>76</v>
      </c>
      <c r="C72" s="65"/>
      <c r="D72" s="65"/>
      <c r="E72" s="66"/>
      <c r="F72" s="67">
        <f>F71/F67</f>
        <v>0.43697478991596639</v>
      </c>
    </row>
    <row r="73" spans="1:6" ht="27.75" customHeight="1">
      <c r="F73" s="69"/>
    </row>
    <row r="74" spans="1:6" ht="30.75" customHeight="1">
      <c r="B74" s="37" t="s">
        <v>77</v>
      </c>
      <c r="F74" s="69"/>
    </row>
    <row r="75" spans="1:6" ht="14.25" customHeight="1">
      <c r="A75" s="52"/>
      <c r="B75" s="57"/>
      <c r="C75" s="57"/>
      <c r="D75" s="57"/>
      <c r="E75" s="57"/>
      <c r="F75" s="70"/>
    </row>
    <row r="76" spans="1:6" ht="27" customHeight="1">
      <c r="A76" s="52"/>
      <c r="B76" s="71" t="s">
        <v>78</v>
      </c>
      <c r="C76" s="71"/>
      <c r="D76" s="71"/>
      <c r="E76" s="71"/>
      <c r="F76" s="70"/>
    </row>
    <row r="77" spans="1:6">
      <c r="A77" s="52"/>
      <c r="B77" s="57"/>
      <c r="C77" s="57"/>
      <c r="D77" s="57"/>
      <c r="E77" s="57"/>
      <c r="F77" s="70"/>
    </row>
    <row r="78" spans="1:6">
      <c r="A78" s="52"/>
      <c r="B78" s="72" t="s">
        <v>79</v>
      </c>
      <c r="C78" s="57"/>
      <c r="D78" s="57"/>
      <c r="E78" s="57"/>
      <c r="F78" s="70"/>
    </row>
    <row r="79" spans="1:6" s="57" customFormat="1" ht="17.25" customHeight="1">
      <c r="A79" s="2" t="s">
        <v>80</v>
      </c>
      <c r="B79" s="73" t="s">
        <v>81</v>
      </c>
      <c r="C79" s="73"/>
      <c r="D79" s="73"/>
      <c r="E79" s="73"/>
      <c r="F79" s="40"/>
    </row>
    <row r="80" spans="1:6" s="57" customFormat="1" ht="57" customHeight="1">
      <c r="A80" s="74" t="s">
        <v>82</v>
      </c>
      <c r="B80" s="73" t="s">
        <v>83</v>
      </c>
      <c r="C80" s="73"/>
      <c r="D80" s="73"/>
      <c r="E80" s="73"/>
      <c r="F80" s="40"/>
    </row>
    <row r="81" spans="1:6" s="57" customFormat="1" ht="30.75" customHeight="1">
      <c r="A81" s="74" t="s">
        <v>84</v>
      </c>
      <c r="B81" s="73" t="s">
        <v>85</v>
      </c>
      <c r="C81" s="73"/>
      <c r="D81" s="73"/>
      <c r="E81" s="73"/>
      <c r="F81" s="40">
        <f>F79-F80</f>
        <v>0</v>
      </c>
    </row>
    <row r="82" spans="1:6" s="57" customFormat="1" ht="23.25" customHeight="1">
      <c r="A82" s="74" t="s">
        <v>86</v>
      </c>
      <c r="B82" s="73" t="s">
        <v>87</v>
      </c>
      <c r="C82" s="73"/>
      <c r="D82" s="73"/>
      <c r="E82" s="73"/>
      <c r="F82" s="40"/>
    </row>
    <row r="83" spans="1:6" s="57" customFormat="1" ht="21.75" customHeight="1">
      <c r="A83" s="2" t="s">
        <v>88</v>
      </c>
      <c r="B83" s="73" t="s">
        <v>89</v>
      </c>
      <c r="C83" s="73"/>
      <c r="D83" s="73"/>
      <c r="E83" s="73"/>
      <c r="F83" s="40"/>
    </row>
    <row r="84" spans="1:6" s="57" customFormat="1" ht="24.75" customHeight="1">
      <c r="A84" s="2" t="s">
        <v>90</v>
      </c>
      <c r="B84" s="73" t="s">
        <v>91</v>
      </c>
      <c r="C84" s="73"/>
      <c r="D84" s="73"/>
      <c r="E84" s="73"/>
      <c r="F84" s="40"/>
    </row>
    <row r="85" spans="1:6" s="57" customFormat="1" ht="30" customHeight="1">
      <c r="A85" s="2" t="s">
        <v>92</v>
      </c>
      <c r="B85" s="73" t="s">
        <v>93</v>
      </c>
      <c r="C85" s="73"/>
      <c r="D85" s="73"/>
      <c r="E85" s="73"/>
      <c r="F85" s="40"/>
    </row>
    <row r="86" spans="1:6" s="57" customFormat="1">
      <c r="A86" s="2" t="s">
        <v>94</v>
      </c>
      <c r="B86" s="73" t="s">
        <v>95</v>
      </c>
      <c r="C86" s="73"/>
      <c r="D86" s="73"/>
      <c r="E86" s="73"/>
      <c r="F86" s="40"/>
    </row>
    <row r="87" spans="1:6" s="57" customFormat="1">
      <c r="A87" s="2" t="s">
        <v>96</v>
      </c>
      <c r="B87" s="73" t="s">
        <v>97</v>
      </c>
      <c r="C87" s="73"/>
      <c r="D87" s="73"/>
      <c r="E87" s="73"/>
      <c r="F87" s="40"/>
    </row>
    <row r="88" spans="1:6" s="57" customFormat="1">
      <c r="A88" s="2" t="s">
        <v>98</v>
      </c>
      <c r="B88" s="73" t="s">
        <v>99</v>
      </c>
      <c r="C88" s="73"/>
      <c r="D88" s="73"/>
      <c r="E88" s="73"/>
      <c r="F88" s="40"/>
    </row>
    <row r="89" spans="1:6" s="57" customFormat="1" ht="25.5" customHeight="1">
      <c r="A89" s="2"/>
      <c r="B89" s="75"/>
      <c r="C89" s="75"/>
      <c r="D89" s="75"/>
      <c r="E89" s="75"/>
      <c r="F89" s="76"/>
    </row>
    <row r="90" spans="1:6" s="57" customFormat="1">
      <c r="A90" s="52"/>
      <c r="B90" s="72" t="s">
        <v>100</v>
      </c>
      <c r="F90" s="70"/>
    </row>
    <row r="91" spans="1:6" s="57" customFormat="1" ht="18.75" customHeight="1">
      <c r="A91" s="2" t="s">
        <v>80</v>
      </c>
      <c r="B91" s="73" t="s">
        <v>101</v>
      </c>
      <c r="C91" s="73"/>
      <c r="D91" s="73"/>
      <c r="E91" s="73"/>
      <c r="F91" s="40"/>
    </row>
    <row r="92" spans="1:6" s="57" customFormat="1" ht="53.25" customHeight="1">
      <c r="A92" s="74" t="s">
        <v>82</v>
      </c>
      <c r="B92" s="73" t="s">
        <v>102</v>
      </c>
      <c r="C92" s="73"/>
      <c r="D92" s="73"/>
      <c r="E92" s="73"/>
      <c r="F92" s="40"/>
    </row>
    <row r="93" spans="1:6" s="57" customFormat="1" ht="30" customHeight="1">
      <c r="A93" s="74" t="s">
        <v>84</v>
      </c>
      <c r="B93" s="73" t="s">
        <v>103</v>
      </c>
      <c r="C93" s="73"/>
      <c r="D93" s="73"/>
      <c r="E93" s="73"/>
      <c r="F93" s="40">
        <f>F91-F92</f>
        <v>0</v>
      </c>
    </row>
    <row r="94" spans="1:6" s="57" customFormat="1">
      <c r="A94" s="74" t="s">
        <v>86</v>
      </c>
      <c r="B94" s="73" t="s">
        <v>87</v>
      </c>
      <c r="C94" s="73"/>
      <c r="D94" s="73"/>
      <c r="E94" s="73"/>
      <c r="F94" s="40"/>
    </row>
    <row r="95" spans="1:6">
      <c r="A95" s="2" t="s">
        <v>88</v>
      </c>
      <c r="B95" s="73" t="s">
        <v>89</v>
      </c>
      <c r="C95" s="73"/>
      <c r="D95" s="73"/>
      <c r="E95" s="73"/>
      <c r="F95" s="40"/>
    </row>
    <row r="96" spans="1:6" ht="23.25" customHeight="1">
      <c r="A96" s="2" t="s">
        <v>90</v>
      </c>
      <c r="B96" s="73" t="s">
        <v>91</v>
      </c>
      <c r="C96" s="73"/>
      <c r="D96" s="73"/>
      <c r="E96" s="73"/>
      <c r="F96" s="40"/>
    </row>
    <row r="97" spans="1:6" ht="27.75" customHeight="1">
      <c r="A97" s="2" t="s">
        <v>92</v>
      </c>
      <c r="B97" s="73" t="s">
        <v>93</v>
      </c>
      <c r="C97" s="73"/>
      <c r="D97" s="73"/>
      <c r="E97" s="73"/>
      <c r="F97" s="40"/>
    </row>
    <row r="98" spans="1:6">
      <c r="A98" s="2" t="s">
        <v>94</v>
      </c>
      <c r="B98" s="73" t="s">
        <v>95</v>
      </c>
      <c r="C98" s="73"/>
      <c r="D98" s="73"/>
      <c r="E98" s="73"/>
      <c r="F98" s="40"/>
    </row>
    <row r="99" spans="1:6">
      <c r="A99" s="2" t="s">
        <v>96</v>
      </c>
      <c r="B99" s="73" t="s">
        <v>97</v>
      </c>
      <c r="C99" s="73"/>
      <c r="D99" s="73"/>
      <c r="E99" s="73"/>
      <c r="F99" s="40"/>
    </row>
    <row r="100" spans="1:6">
      <c r="A100" s="2" t="s">
        <v>98</v>
      </c>
      <c r="B100" s="73" t="s">
        <v>99</v>
      </c>
      <c r="C100" s="73"/>
      <c r="D100" s="73"/>
      <c r="E100" s="73"/>
      <c r="F100" s="40"/>
    </row>
    <row r="101" spans="1:6" ht="24.75" customHeight="1"/>
    <row r="102" spans="1:6">
      <c r="B102" s="37" t="s">
        <v>104</v>
      </c>
    </row>
    <row r="103" spans="1:6" ht="78.75" customHeight="1">
      <c r="B103" s="77" t="s">
        <v>105</v>
      </c>
      <c r="C103" s="77"/>
      <c r="D103" s="77"/>
      <c r="E103" s="77"/>
      <c r="F103" s="77"/>
    </row>
    <row r="104" spans="1:6" ht="59.25" customHeight="1">
      <c r="A104" s="2" t="s">
        <v>106</v>
      </c>
      <c r="B104" s="73" t="s">
        <v>107</v>
      </c>
      <c r="C104" s="73"/>
      <c r="D104" s="73"/>
      <c r="E104" s="73"/>
      <c r="F104" s="78">
        <v>0.74399999999999999</v>
      </c>
    </row>
    <row r="107" spans="1:6" ht="65.25" customHeight="1"/>
    <row r="108" spans="1:6" ht="51.75" customHeight="1"/>
  </sheetData>
  <mergeCells count="61">
    <mergeCell ref="B104:E104"/>
    <mergeCell ref="B96:E96"/>
    <mergeCell ref="B97:E97"/>
    <mergeCell ref="B98:E98"/>
    <mergeCell ref="B99:E99"/>
    <mergeCell ref="B100:E100"/>
    <mergeCell ref="B103:F103"/>
    <mergeCell ref="B88:E88"/>
    <mergeCell ref="B91:E91"/>
    <mergeCell ref="B92:E92"/>
    <mergeCell ref="B93:E93"/>
    <mergeCell ref="B94:E94"/>
    <mergeCell ref="B95:E95"/>
    <mergeCell ref="B82:E82"/>
    <mergeCell ref="B83:E83"/>
    <mergeCell ref="B84:E84"/>
    <mergeCell ref="B85:E85"/>
    <mergeCell ref="B86:E86"/>
    <mergeCell ref="B87:E87"/>
    <mergeCell ref="B71:E71"/>
    <mergeCell ref="B72:E72"/>
    <mergeCell ref="B76:E76"/>
    <mergeCell ref="B79:E79"/>
    <mergeCell ref="B80:E80"/>
    <mergeCell ref="B81:E81"/>
    <mergeCell ref="B65:E65"/>
    <mergeCell ref="B66:E66"/>
    <mergeCell ref="B67:E67"/>
    <mergeCell ref="B68:E68"/>
    <mergeCell ref="B69:E69"/>
    <mergeCell ref="B70:E70"/>
    <mergeCell ref="B57:E57"/>
    <mergeCell ref="B58:E58"/>
    <mergeCell ref="B59:E59"/>
    <mergeCell ref="B60:E60"/>
    <mergeCell ref="B61:E61"/>
    <mergeCell ref="B64:F64"/>
    <mergeCell ref="B48:C48"/>
    <mergeCell ref="B50:E50"/>
    <mergeCell ref="B53:F53"/>
    <mergeCell ref="B54:E54"/>
    <mergeCell ref="B55:E55"/>
    <mergeCell ref="B56:E56"/>
    <mergeCell ref="B27:C27"/>
    <mergeCell ref="B28:C28"/>
    <mergeCell ref="B29:C29"/>
    <mergeCell ref="B30:C30"/>
    <mergeCell ref="B31:C31"/>
    <mergeCell ref="B46:F46"/>
    <mergeCell ref="B20:E20"/>
    <mergeCell ref="B22:F22"/>
    <mergeCell ref="B23:C23"/>
    <mergeCell ref="B24:C24"/>
    <mergeCell ref="B25:C25"/>
    <mergeCell ref="B26:C26"/>
    <mergeCell ref="A1:F1"/>
    <mergeCell ref="B3:F3"/>
    <mergeCell ref="C4:D4"/>
    <mergeCell ref="E4:F4"/>
    <mergeCell ref="B18:E18"/>
    <mergeCell ref="B19:E19"/>
  </mergeCells>
  <pageMargins left="0.75" right="0.75" top="1" bottom="1" header="0.5" footer="0.5"/>
  <pageSetup orientation="portrait" r:id="rId1"/>
  <headerFooter alignWithMargins="0">
    <oddHeader>&amp;CCommon Data Set 2008-09</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CDS-B</vt:lpstr>
    </vt:vector>
  </TitlesOfParts>
  <Company>Oakland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Tucker</dc:creator>
  <cp:lastModifiedBy>Dennis Tucker</cp:lastModifiedBy>
  <dcterms:created xsi:type="dcterms:W3CDTF">2010-02-01T20:24:11Z</dcterms:created>
  <dcterms:modified xsi:type="dcterms:W3CDTF">2010-02-01T20:24:32Z</dcterms:modified>
</cp:coreProperties>
</file>