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B"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1" l="1"/>
  <c r="F83" i="1"/>
  <c r="F74" i="1"/>
  <c r="F73" i="1"/>
  <c r="F69" i="1"/>
  <c r="F62" i="1"/>
  <c r="F63" i="1" s="1"/>
  <c r="F58" i="1"/>
  <c r="F33" i="1"/>
  <c r="E33" i="1"/>
  <c r="D33" i="1"/>
  <c r="F17" i="1"/>
  <c r="E17" i="1"/>
  <c r="D17" i="1"/>
  <c r="C17" i="1"/>
  <c r="F19" i="1" s="1"/>
  <c r="F12" i="1"/>
  <c r="F10" i="1"/>
  <c r="E10" i="1"/>
  <c r="E12" i="1" s="1"/>
  <c r="D10" i="1"/>
  <c r="D12" i="1" s="1"/>
  <c r="C10" i="1"/>
  <c r="C12" i="1" s="1"/>
  <c r="F18" i="1" s="1"/>
  <c r="F20" i="1" l="1"/>
</calcChain>
</file>

<file path=xl/sharedStrings.xml><?xml version="1.0" encoding="utf-8"?>
<sst xmlns="http://schemas.openxmlformats.org/spreadsheetml/2006/main" count="176" uniqueCount="110">
  <si>
    <t>B. ENROLLMENT AND PERSISTENCE</t>
  </si>
  <si>
    <t>B1</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</si>
  <si>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</si>
  <si>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</si>
  <si>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</si>
  <si>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</si>
  <si>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</si>
  <si>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</si>
  <si>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</si>
  <si>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</si>
  <si>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</si>
  <si>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</si>
  <si>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</si>
  <si>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</si>
  <si>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</si>
  <si>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</si>
  <si>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</si>
  <si>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</si>
  <si>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</si>
  <si>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</si>
  <si>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</si>
  <si>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</si>
  <si>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</si>
  <si>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</si>
  <si>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</si>
  <si>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</si>
  <si>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</si>
  <si>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</si>
  <si>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</si>
  <si>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</si>
  <si>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</si>
  <si>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</si>
  <si>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</si>
  <si>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</si>
  <si>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</si>
  <si>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</si>
  <si>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</si>
  <si>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</si>
  <si>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2012 to June 30, 2013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</si>
  <si>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</si>
  <si>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</si>
  <si>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</si>
  <si>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</si>
  <si>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</si>
  <si>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</si>
  <si>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</si>
  <si>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</si>
  <si>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</si>
  <si>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</si>
  <si>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</si>
  <si>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For Bachelor's or Equivalent Programs</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</si>
  <si>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</si>
  <si>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</si>
  <si>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</si>
  <si>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B4</t>
  </si>
  <si>
    <t>Initial 2007 cohort of first-time, full-time bachelor's (or equivalent) degree-seeking undergraduate students; total all students:</t>
  </si>
  <si>
    <t>B5</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</si>
  <si>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</si>
  <si>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B6</t>
  </si>
  <si>
    <t>Final 2007 cohort, after adjusting for allowable exclusions: (subtract question B5 from question B4)</t>
  </si>
  <si>
    <t>B7</t>
  </si>
  <si>
    <t xml:space="preserve">Of the initial 2007 cohort, how many completed the program in four years or less (by August 31, 2011): </t>
  </si>
  <si>
    <t>B8</t>
  </si>
  <si>
    <t xml:space="preserve">Of the initial 2007 cohort, how many completed the program in more than four years but in five years or less (after August 31, 2011 and by August 31, 2012): </t>
  </si>
  <si>
    <t>B9</t>
  </si>
  <si>
    <t xml:space="preserve">Of the initial 2007 cohort, how many completed the program in more than five years but in six years or less (after August 31, 2012 and by August 31, 2013): </t>
  </si>
  <si>
    <t>B10</t>
  </si>
  <si>
    <t xml:space="preserve">Total graduating within six years (sum of questions B7, B8, and B9): </t>
  </si>
  <si>
    <t>B11</t>
  </si>
  <si>
    <t xml:space="preserve">Six-year graduation rate for 2007 cohort (question B10 divided by question B6): </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</si>
  <si>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</si>
  <si>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</si>
  <si>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</si>
  <si>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</si>
  <si>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</si>
  <si>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</si>
  <si>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</si>
  <si>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</si>
  <si>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</si>
  <si>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For Two-Year Institutions</t>
  </si>
  <si>
    <t>Please provide data for the 2010 cohort if available. If 2010 cohort data are not available, provide data for the 2009 cohort.</t>
  </si>
  <si>
    <t>2010 Cohort</t>
  </si>
  <si>
    <t>B12</t>
  </si>
  <si>
    <t xml:space="preserve">Initial 2010 cohort, total of first-time, full-time degree/certificate-seeking students: </t>
  </si>
  <si>
    <t>B13</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</si>
  <si>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</si>
  <si>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B14</t>
  </si>
  <si>
    <t>Final 2010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</si>
  <si>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</si>
  <si>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</si>
  <si>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</si>
  <si>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</si>
  <si>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</si>
  <si>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</si>
  <si>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</si>
  <si>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</si>
  <si>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</si>
  <si>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</si>
  <si>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</si>
  <si>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</si>
  <si>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</si>
  <si>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</si>
  <si>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</si>
  <si>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</si>
  <si>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</si>
  <si>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</si>
  <si>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Retention Rates</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</si>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</sst>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0"/>
      <name val="Arial"/>
    </font>
    <font>
      <sz val="10"/>
      <name val="Arial"/>
    </font>
    <font>
      <b/>
      <sz val="14"/>
      <name val="Arial"/>
      <family val="2"/>
    </font>
    <font>
      <b/>
      <sz val="10"/>
      <name val="Arial"/>
      <family val="2"/>
    </font>
    <font>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5" fillId="0" borderId="2" xfId="0" applyFont="1" applyBorder="1" applyAlignment="1">
      <alignment vertical="center"/>
    </xf>
    <xf numFmtId="37" fontId="3" fillId="0" borderId="2" xfId="1" applyNumberFormat="1" applyFont="1" applyBorder="1" applyAlignment="1">
      <alignment horizontal="right"/>
    </xf>
    <xf numFmtId="0" fontId="5" fillId="2" borderId="2" xfId="0" applyFont="1" applyFill="1" applyBorder="1" applyAlignment="1">
      <alignment horizontal="right"/>
    </xf>
    <xf numFmtId="0" fontId="4" fillId="0" borderId="2" xfId="0" applyFont="1" applyBorder="1" applyAlignment="1">
      <alignment vertical="center"/>
    </xf>
    <xf numFmtId="0" fontId="4" fillId="0" borderId="2" xfId="0" applyFont="1" applyFill="1" applyBorder="1" applyAlignment="1">
      <alignment horizontal="right"/>
    </xf>
    <xf numFmtId="0" fontId="4"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0" fillId="0" borderId="1" xfId="0" applyFill="1" applyBorder="1" applyAlignment="1">
      <alignment horizontal="left" vertical="center" wrapText="1"/>
    </xf>
    <xf numFmtId="0" fontId="0" fillId="2" borderId="2" xfId="0" applyFill="1" applyBorder="1" applyAlignment="1">
      <alignment vertical="center"/>
    </xf>
    <xf numFmtId="0" fontId="6"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7" fillId="0" borderId="4" xfId="0" applyFont="1" applyFill="1" applyBorder="1" applyAlignment="1"/>
    <xf numFmtId="0" fontId="0" fillId="0" borderId="5" xfId="0" applyFill="1" applyBorder="1" applyAlignment="1"/>
    <xf numFmtId="0" fontId="0" fillId="0" borderId="2" xfId="0" applyFill="1" applyBorder="1" applyAlignment="1">
      <alignment vertical="center"/>
    </xf>
    <xf numFmtId="0" fontId="4" fillId="0" borderId="4" xfId="0" applyFont="1" applyFill="1" applyBorder="1" applyAlignment="1"/>
    <xf numFmtId="0" fontId="0" fillId="0" borderId="4" xfId="0" applyFill="1" applyBorder="1" applyAlignment="1">
      <alignment vertical="center" wrapText="1"/>
    </xf>
    <xf numFmtId="0" fontId="0" fillId="0"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8" fillId="0" borderId="0" xfId="0" applyFont="1"/>
    <xf numFmtId="0" fontId="3" fillId="0" borderId="0" xfId="0" applyFont="1"/>
    <xf numFmtId="37" fontId="0" fillId="0" borderId="0" xfId="0" applyNumberFormat="1" applyBorder="1"/>
    <xf numFmtId="0" fontId="4" fillId="0" borderId="2" xfId="0" applyFont="1" applyBorder="1"/>
    <xf numFmtId="0" fontId="0" fillId="0" borderId="2" xfId="0" applyBorder="1" applyAlignment="1">
      <alignment horizontal="right"/>
    </xf>
    <xf numFmtId="0" fontId="4" fillId="0" borderId="2" xfId="0" applyFont="1" applyFill="1" applyBorder="1" applyAlignment="1">
      <alignment wrapText="1"/>
    </xf>
    <xf numFmtId="0" fontId="4" fillId="0" borderId="2" xfId="0" applyFont="1" applyFill="1" applyBorder="1"/>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1" fillId="0" borderId="2" xfId="2" applyBorder="1" applyAlignment="1">
      <alignment horizontal="right"/>
    </xf>
    <xf numFmtId="0" fontId="9" fillId="0" borderId="0" xfId="0" applyFont="1" applyAlignment="1">
      <alignment horizontal="left" vertical="center"/>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left" wrapText="1"/>
    </xf>
    <xf numFmtId="0" fontId="9" fillId="0" borderId="0" xfId="0" applyFont="1"/>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0" fillId="0" borderId="0" xfId="0" applyAlignment="1">
      <alignment horizontal="left" vertical="top" wrapText="1"/>
    </xf>
    <xf numFmtId="9"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showRowColHeaders="0" tabSelected="1" showRuler="0" zoomScaleNormal="100" workbookViewId="0">
      <selection sqref="A1:F1"/>
    </sheetView>
  </sheetViews>
  <sheetFormatPr defaultColWidth="0" defaultRowHeight="13.2" zeroHeight="1" x14ac:dyDescent="0.25"/>
  <cols>
    <col min="1" max="1" width="4.44140625" style="2"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1" t="s">
        <v>0</v>
      </c>
      <c r="B1" s="1"/>
      <c r="C1" s="1"/>
      <c r="D1" s="1"/>
      <c r="E1" s="1"/>
      <c r="F1" s="1"/>
    </row>
    <row r="2" spans="1:6" x14ac:dyDescent="0.25"/>
    <row r="3" spans="1:6" ht="50.25" customHeight="1" x14ac:dyDescent="0.25">
      <c r="A3" s="3" t="s">
        <v>1</v>
      </c>
      <c r="B3" s="4" t="s">
        <v>2</v>
      </c>
      <c r="C3" s="5"/>
      <c r="D3" s="5"/>
      <c r="E3" s="5"/>
      <c r="F3" s="5"/>
    </row>
    <row r="4" spans="1:6" x14ac:dyDescent="0.25">
      <c r="A4" s="3" t="s">
        <v>1</v>
      </c>
      <c r="B4" s="6"/>
      <c r="C4" s="7" t="s">
        <v>3</v>
      </c>
      <c r="D4" s="7"/>
      <c r="E4" s="7" t="s">
        <v>4</v>
      </c>
      <c r="F4" s="7"/>
    </row>
    <row r="5" spans="1:6" x14ac:dyDescent="0.25">
      <c r="A5" s="3" t="s">
        <v>1</v>
      </c>
      <c r="B5" s="8"/>
      <c r="C5" s="9" t="s">
        <v>5</v>
      </c>
      <c r="D5" s="9" t="s">
        <v>6</v>
      </c>
      <c r="E5" s="9" t="s">
        <v>5</v>
      </c>
      <c r="F5" s="9" t="s">
        <v>6</v>
      </c>
    </row>
    <row r="6" spans="1:6" x14ac:dyDescent="0.25">
      <c r="A6" s="3" t="s">
        <v>1</v>
      </c>
      <c r="B6" s="10" t="s">
        <v>7</v>
      </c>
      <c r="C6" s="11"/>
      <c r="D6" s="11"/>
      <c r="E6" s="11"/>
      <c r="F6" s="11"/>
    </row>
    <row r="7" spans="1:6" ht="26.4" x14ac:dyDescent="0.25">
      <c r="A7" s="3" t="s">
        <v>1</v>
      </c>
      <c r="B7" s="12" t="s">
        <v>8</v>
      </c>
      <c r="C7" s="13">
        <v>1064</v>
      </c>
      <c r="D7" s="13">
        <v>1389</v>
      </c>
      <c r="E7" s="13">
        <v>60</v>
      </c>
      <c r="F7" s="13">
        <v>56</v>
      </c>
    </row>
    <row r="8" spans="1:6" x14ac:dyDescent="0.25">
      <c r="A8" s="3" t="s">
        <v>1</v>
      </c>
      <c r="B8" s="14" t="s">
        <v>9</v>
      </c>
      <c r="C8" s="13">
        <v>249</v>
      </c>
      <c r="D8" s="13">
        <v>272</v>
      </c>
      <c r="E8" s="13">
        <v>87</v>
      </c>
      <c r="F8" s="13">
        <v>99</v>
      </c>
    </row>
    <row r="9" spans="1:6" x14ac:dyDescent="0.25">
      <c r="A9" s="3" t="s">
        <v>1</v>
      </c>
      <c r="B9" s="14" t="s">
        <v>10</v>
      </c>
      <c r="C9" s="13">
        <v>3626</v>
      </c>
      <c r="D9" s="13">
        <v>5602</v>
      </c>
      <c r="E9" s="13">
        <v>1520</v>
      </c>
      <c r="F9" s="13">
        <v>2089</v>
      </c>
    </row>
    <row r="10" spans="1:6" x14ac:dyDescent="0.25">
      <c r="A10" s="3" t="s">
        <v>1</v>
      </c>
      <c r="B10" s="15" t="s">
        <v>11</v>
      </c>
      <c r="C10" s="16">
        <f>SUM(C7:C9)</f>
        <v>4939</v>
      </c>
      <c r="D10" s="16">
        <f>SUM(D7:D9)</f>
        <v>7263</v>
      </c>
      <c r="E10" s="16">
        <f>SUM(E7:E9)</f>
        <v>1667</v>
      </c>
      <c r="F10" s="16">
        <f>SUM(F7:F9)</f>
        <v>2244</v>
      </c>
    </row>
    <row r="11" spans="1:6" ht="26.4" x14ac:dyDescent="0.25">
      <c r="A11" s="3" t="s">
        <v>1</v>
      </c>
      <c r="B11" s="12" t="s">
        <v>12</v>
      </c>
      <c r="C11" s="13">
        <v>20</v>
      </c>
      <c r="D11" s="13">
        <v>30</v>
      </c>
      <c r="E11" s="13">
        <v>194</v>
      </c>
      <c r="F11" s="13">
        <v>237</v>
      </c>
    </row>
    <row r="12" spans="1:6" x14ac:dyDescent="0.25">
      <c r="A12" s="3" t="s">
        <v>1</v>
      </c>
      <c r="B12" s="15" t="s">
        <v>13</v>
      </c>
      <c r="C12" s="16">
        <f>SUM(C10:C11)</f>
        <v>4959</v>
      </c>
      <c r="D12" s="16">
        <f>SUM(D10:D11)</f>
        <v>7293</v>
      </c>
      <c r="E12" s="16">
        <f>SUM(E10:E11)</f>
        <v>1861</v>
      </c>
      <c r="F12" s="16">
        <f>SUM(F10:F11)</f>
        <v>2481</v>
      </c>
    </row>
    <row r="13" spans="1:6" x14ac:dyDescent="0.25">
      <c r="A13" s="3" t="s">
        <v>1</v>
      </c>
      <c r="B13" s="10" t="s">
        <v>14</v>
      </c>
      <c r="C13" s="17"/>
      <c r="D13" s="17"/>
      <c r="E13" s="17"/>
      <c r="F13" s="17"/>
    </row>
    <row r="14" spans="1:6" x14ac:dyDescent="0.25">
      <c r="A14" s="3" t="s">
        <v>1</v>
      </c>
      <c r="B14" s="18" t="s">
        <v>15</v>
      </c>
      <c r="C14" s="19">
        <v>244</v>
      </c>
      <c r="D14" s="19">
        <v>329</v>
      </c>
      <c r="E14" s="19">
        <v>190</v>
      </c>
      <c r="F14" s="19">
        <v>282</v>
      </c>
    </row>
    <row r="15" spans="1:6" x14ac:dyDescent="0.25">
      <c r="A15" s="3" t="s">
        <v>1</v>
      </c>
      <c r="B15" s="18" t="s">
        <v>10</v>
      </c>
      <c r="C15" s="19">
        <v>376</v>
      </c>
      <c r="D15" s="19">
        <v>589</v>
      </c>
      <c r="E15" s="19">
        <v>579</v>
      </c>
      <c r="F15" s="19">
        <v>835</v>
      </c>
    </row>
    <row r="16" spans="1:6" ht="26.4" x14ac:dyDescent="0.25">
      <c r="A16" s="3" t="s">
        <v>1</v>
      </c>
      <c r="B16" s="20" t="s">
        <v>16</v>
      </c>
      <c r="C16" s="19">
        <v>3</v>
      </c>
      <c r="D16" s="19">
        <v>70</v>
      </c>
      <c r="E16" s="19">
        <v>20</v>
      </c>
      <c r="F16" s="19">
        <v>58</v>
      </c>
    </row>
    <row r="17" spans="1:6" x14ac:dyDescent="0.25">
      <c r="A17" s="3" t="s">
        <v>1</v>
      </c>
      <c r="B17" s="15" t="s">
        <v>17</v>
      </c>
      <c r="C17" s="21">
        <f>SUM(C14:C16)</f>
        <v>623</v>
      </c>
      <c r="D17" s="21">
        <f>SUM(D14:D16)</f>
        <v>988</v>
      </c>
      <c r="E17" s="21">
        <f>SUM(E14:E16)</f>
        <v>789</v>
      </c>
      <c r="F17" s="21">
        <f>SUM(F14:F16)</f>
        <v>1175</v>
      </c>
    </row>
    <row r="18" spans="1:6" x14ac:dyDescent="0.25">
      <c r="A18" s="3" t="s">
        <v>1</v>
      </c>
      <c r="B18" s="22" t="s">
        <v>18</v>
      </c>
      <c r="C18" s="22"/>
      <c r="D18" s="22"/>
      <c r="E18" s="22"/>
      <c r="F18" s="23">
        <f>SUM(C12:F12)</f>
        <v>16594</v>
      </c>
    </row>
    <row r="19" spans="1:6" x14ac:dyDescent="0.25">
      <c r="A19" s="3" t="s">
        <v>1</v>
      </c>
      <c r="B19" s="24" t="s">
        <v>19</v>
      </c>
      <c r="C19" s="24"/>
      <c r="D19" s="24"/>
      <c r="E19" s="24"/>
      <c r="F19" s="25">
        <f>SUM(C17:F17)</f>
        <v>3575</v>
      </c>
    </row>
    <row r="20" spans="1:6" x14ac:dyDescent="0.25">
      <c r="A20" s="3" t="s">
        <v>1</v>
      </c>
      <c r="B20" s="26" t="s">
        <v>20</v>
      </c>
      <c r="C20" s="26"/>
      <c r="D20" s="26"/>
      <c r="E20" s="26"/>
      <c r="F20" s="27">
        <f>SUM(F18:F19)</f>
        <v>20169</v>
      </c>
    </row>
    <row r="21" spans="1:6" x14ac:dyDescent="0.25"/>
    <row r="22" spans="1:6" ht="91.5" customHeight="1" x14ac:dyDescent="0.25">
      <c r="A22" s="3" t="s">
        <v>21</v>
      </c>
      <c r="B22" s="4" t="s">
        <v>22</v>
      </c>
      <c r="C22" s="28"/>
      <c r="D22" s="28"/>
      <c r="E22" s="28"/>
      <c r="F22" s="28"/>
    </row>
    <row r="23" spans="1:6" ht="57" x14ac:dyDescent="0.25">
      <c r="A23" s="3" t="s">
        <v>21</v>
      </c>
      <c r="B23" s="29"/>
      <c r="C23" s="29"/>
      <c r="D23" s="30" t="s">
        <v>23</v>
      </c>
      <c r="E23" s="30" t="s">
        <v>24</v>
      </c>
      <c r="F23" s="30" t="s">
        <v>25</v>
      </c>
    </row>
    <row r="24" spans="1:6" x14ac:dyDescent="0.25">
      <c r="A24" s="3" t="s">
        <v>21</v>
      </c>
      <c r="B24" s="31" t="s">
        <v>26</v>
      </c>
      <c r="C24" s="31"/>
      <c r="D24" s="32">
        <v>36</v>
      </c>
      <c r="E24" s="32">
        <v>179</v>
      </c>
      <c r="F24" s="32">
        <v>209</v>
      </c>
    </row>
    <row r="25" spans="1:6" x14ac:dyDescent="0.25">
      <c r="A25" s="3" t="s">
        <v>21</v>
      </c>
      <c r="B25" s="33" t="s">
        <v>27</v>
      </c>
      <c r="C25" s="34"/>
      <c r="D25" s="32">
        <v>89</v>
      </c>
      <c r="E25" s="32">
        <v>445</v>
      </c>
      <c r="F25" s="32">
        <v>452</v>
      </c>
    </row>
    <row r="26" spans="1:6" x14ac:dyDescent="0.25">
      <c r="A26" s="3" t="s">
        <v>21</v>
      </c>
      <c r="B26" s="35" t="s">
        <v>28</v>
      </c>
      <c r="C26" s="35"/>
      <c r="D26" s="32">
        <v>215</v>
      </c>
      <c r="E26" s="32">
        <v>1332</v>
      </c>
      <c r="F26" s="32">
        <v>1352</v>
      </c>
    </row>
    <row r="27" spans="1:6" x14ac:dyDescent="0.25">
      <c r="A27" s="3" t="s">
        <v>21</v>
      </c>
      <c r="B27" s="36" t="s">
        <v>29</v>
      </c>
      <c r="C27" s="34"/>
      <c r="D27" s="32">
        <v>1889</v>
      </c>
      <c r="E27" s="32">
        <v>12348</v>
      </c>
      <c r="F27" s="32">
        <v>12638</v>
      </c>
    </row>
    <row r="28" spans="1:6" ht="15" customHeight="1" x14ac:dyDescent="0.25">
      <c r="A28" s="3" t="s">
        <v>21</v>
      </c>
      <c r="B28" s="35" t="s">
        <v>30</v>
      </c>
      <c r="C28" s="35"/>
      <c r="D28" s="32">
        <v>10</v>
      </c>
      <c r="E28" s="32">
        <v>53</v>
      </c>
      <c r="F28" s="32">
        <v>53</v>
      </c>
    </row>
    <row r="29" spans="1:6" x14ac:dyDescent="0.25">
      <c r="A29" s="3" t="s">
        <v>21</v>
      </c>
      <c r="B29" s="35" t="s">
        <v>31</v>
      </c>
      <c r="C29" s="35"/>
      <c r="D29" s="32">
        <v>130</v>
      </c>
      <c r="E29" s="32">
        <v>675</v>
      </c>
      <c r="F29" s="32">
        <v>700</v>
      </c>
    </row>
    <row r="30" spans="1:6" ht="26.25" customHeight="1" x14ac:dyDescent="0.25">
      <c r="A30" s="3" t="s">
        <v>21</v>
      </c>
      <c r="B30" s="37" t="s">
        <v>32</v>
      </c>
      <c r="C30" s="38"/>
      <c r="D30" s="32">
        <v>4</v>
      </c>
      <c r="E30" s="32">
        <v>19</v>
      </c>
      <c r="F30" s="32">
        <v>20</v>
      </c>
    </row>
    <row r="31" spans="1:6" x14ac:dyDescent="0.25">
      <c r="A31" s="3" t="s">
        <v>21</v>
      </c>
      <c r="B31" s="35" t="s">
        <v>33</v>
      </c>
      <c r="C31" s="35"/>
      <c r="D31" s="32">
        <v>106</v>
      </c>
      <c r="E31" s="32">
        <v>392</v>
      </c>
      <c r="F31" s="32">
        <v>400</v>
      </c>
    </row>
    <row r="32" spans="1:6" x14ac:dyDescent="0.25">
      <c r="A32" s="3" t="s">
        <v>21</v>
      </c>
      <c r="B32" s="35" t="s">
        <v>34</v>
      </c>
      <c r="C32" s="35"/>
      <c r="D32" s="32">
        <v>90</v>
      </c>
      <c r="E32" s="32">
        <v>670</v>
      </c>
      <c r="F32" s="32">
        <v>770</v>
      </c>
    </row>
    <row r="33" spans="1:10" x14ac:dyDescent="0.25">
      <c r="A33" s="3" t="s">
        <v>21</v>
      </c>
      <c r="B33" s="39" t="s">
        <v>35</v>
      </c>
      <c r="C33" s="39"/>
      <c r="D33" s="40">
        <f>SUM(D24:D32)</f>
        <v>2569</v>
      </c>
      <c r="E33" s="40">
        <f>SUM(E24:E32)</f>
        <v>16113</v>
      </c>
      <c r="F33" s="40">
        <f>SUM(F24:F32)</f>
        <v>16594</v>
      </c>
    </row>
    <row r="34" spans="1:10" x14ac:dyDescent="0.25"/>
    <row r="35" spans="1:10" ht="15.6" x14ac:dyDescent="0.3">
      <c r="B35" s="41" t="s">
        <v>36</v>
      </c>
    </row>
    <row r="36" spans="1:10" x14ac:dyDescent="0.25">
      <c r="A36" s="3" t="s">
        <v>37</v>
      </c>
      <c r="B36" s="42" t="s">
        <v>38</v>
      </c>
      <c r="F36" s="43"/>
      <c r="G36">
        <v>22</v>
      </c>
      <c r="J36">
        <v>15277</v>
      </c>
    </row>
    <row r="37" spans="1:10" x14ac:dyDescent="0.25">
      <c r="A37" s="3" t="s">
        <v>37</v>
      </c>
      <c r="B37" s="44" t="s">
        <v>39</v>
      </c>
      <c r="C37" s="45"/>
      <c r="F37" s="43"/>
      <c r="J37">
        <v>710</v>
      </c>
    </row>
    <row r="38" spans="1:10" x14ac:dyDescent="0.25">
      <c r="A38" s="3" t="s">
        <v>37</v>
      </c>
      <c r="B38" s="44" t="s">
        <v>40</v>
      </c>
      <c r="C38" s="45"/>
      <c r="F38" s="43"/>
    </row>
    <row r="39" spans="1:10" x14ac:dyDescent="0.25">
      <c r="A39" s="3" t="s">
        <v>37</v>
      </c>
      <c r="B39" s="44" t="s">
        <v>41</v>
      </c>
      <c r="C39" s="45">
        <v>2827</v>
      </c>
      <c r="F39" s="43"/>
    </row>
    <row r="40" spans="1:10" x14ac:dyDescent="0.25">
      <c r="A40" s="3" t="s">
        <v>37</v>
      </c>
      <c r="B40" s="44" t="s">
        <v>42</v>
      </c>
      <c r="C40" s="45">
        <v>4</v>
      </c>
      <c r="F40" s="43"/>
    </row>
    <row r="41" spans="1:10" x14ac:dyDescent="0.25">
      <c r="A41" s="3" t="s">
        <v>37</v>
      </c>
      <c r="B41" s="44" t="s">
        <v>43</v>
      </c>
      <c r="C41" s="45">
        <v>822</v>
      </c>
      <c r="F41" s="43"/>
    </row>
    <row r="42" spans="1:10" x14ac:dyDescent="0.25">
      <c r="A42" s="3" t="s">
        <v>37</v>
      </c>
      <c r="B42" s="44" t="s">
        <v>44</v>
      </c>
      <c r="C42" s="45">
        <v>79</v>
      </c>
      <c r="F42" s="43"/>
    </row>
    <row r="43" spans="1:10" ht="26.4" x14ac:dyDescent="0.25">
      <c r="A43" s="3" t="s">
        <v>37</v>
      </c>
      <c r="B43" s="46" t="s">
        <v>45</v>
      </c>
      <c r="C43" s="45">
        <v>39</v>
      </c>
      <c r="F43" s="43"/>
    </row>
    <row r="44" spans="1:10" ht="26.4" x14ac:dyDescent="0.25">
      <c r="A44" s="3" t="s">
        <v>37</v>
      </c>
      <c r="B44" s="46" t="s">
        <v>46</v>
      </c>
      <c r="C44" s="45">
        <v>67</v>
      </c>
      <c r="F44" s="43"/>
    </row>
    <row r="45" spans="1:10" x14ac:dyDescent="0.25">
      <c r="A45" s="3" t="s">
        <v>37</v>
      </c>
      <c r="B45" s="47" t="s">
        <v>47</v>
      </c>
      <c r="C45" s="45"/>
      <c r="F45" s="43"/>
    </row>
    <row r="46" spans="1:10" x14ac:dyDescent="0.25"/>
    <row r="47" spans="1:10" ht="15.6" x14ac:dyDescent="0.25">
      <c r="B47" s="48" t="s">
        <v>48</v>
      </c>
      <c r="C47" s="49"/>
      <c r="D47" s="49"/>
      <c r="E47" s="49"/>
      <c r="F47" s="49"/>
    </row>
    <row r="48" spans="1:10" ht="54.75" customHeight="1" x14ac:dyDescent="0.25">
      <c r="B48" s="50" t="s">
        <v>49</v>
      </c>
      <c r="C48" s="50"/>
      <c r="D48" s="50"/>
      <c r="E48" s="50"/>
      <c r="F48" s="50"/>
    </row>
    <row r="49" spans="1:6" x14ac:dyDescent="0.25">
      <c r="A49" s="51"/>
      <c r="B49" s="49"/>
      <c r="C49" s="49"/>
      <c r="D49" s="49"/>
      <c r="E49" s="49"/>
      <c r="F49" s="49"/>
    </row>
    <row r="50" spans="1:6" x14ac:dyDescent="0.25">
      <c r="B50" s="52" t="s">
        <v>50</v>
      </c>
      <c r="C50" s="53"/>
      <c r="D50" s="54"/>
      <c r="E50" s="54"/>
      <c r="F50" s="54"/>
    </row>
    <row r="51" spans="1:6" x14ac:dyDescent="0.25">
      <c r="A51" s="55"/>
      <c r="B51" s="56"/>
      <c r="C51" s="56"/>
      <c r="D51" s="56"/>
      <c r="E51" s="56"/>
      <c r="F51" s="56"/>
    </row>
    <row r="52" spans="1:6" ht="42.75" customHeight="1" x14ac:dyDescent="0.25">
      <c r="A52" s="55"/>
      <c r="B52" s="57" t="s">
        <v>51</v>
      </c>
      <c r="C52" s="57"/>
      <c r="D52" s="57"/>
      <c r="E52" s="57"/>
      <c r="F52" s="56"/>
    </row>
    <row r="53" spans="1:6" x14ac:dyDescent="0.25">
      <c r="A53" s="55"/>
      <c r="B53" s="58"/>
      <c r="C53" s="58"/>
      <c r="D53" s="58"/>
      <c r="E53" s="58"/>
      <c r="F53" s="56"/>
    </row>
    <row r="54" spans="1:6" x14ac:dyDescent="0.25">
      <c r="A54" s="55"/>
      <c r="B54" s="59" t="s">
        <v>52</v>
      </c>
      <c r="C54" s="58"/>
      <c r="D54" s="58"/>
      <c r="E54" s="58"/>
      <c r="F54" s="56"/>
    </row>
    <row r="55" spans="1:6" s="60" customFormat="1" ht="48" customHeight="1" x14ac:dyDescent="0.25">
      <c r="A55" s="2"/>
      <c r="B55" s="57" t="s">
        <v>53</v>
      </c>
      <c r="C55" s="50"/>
      <c r="D55" s="50"/>
      <c r="E55" s="50"/>
      <c r="F55" s="50"/>
    </row>
    <row r="56" spans="1:6" s="60" customFormat="1" ht="38.25" customHeight="1" x14ac:dyDescent="0.25">
      <c r="A56" s="3" t="s">
        <v>54</v>
      </c>
      <c r="B56" s="61" t="s">
        <v>55</v>
      </c>
      <c r="C56" s="62"/>
      <c r="D56" s="62"/>
      <c r="E56" s="63"/>
      <c r="F56" s="32">
        <v>2219</v>
      </c>
    </row>
    <row r="57" spans="1:6" s="60" customFormat="1" ht="65.25" customHeight="1" x14ac:dyDescent="0.25">
      <c r="A57" s="3" t="s">
        <v>56</v>
      </c>
      <c r="B57" s="64" t="s">
        <v>57</v>
      </c>
      <c r="C57" s="65"/>
      <c r="D57" s="65"/>
      <c r="E57" s="66"/>
      <c r="F57" s="32"/>
    </row>
    <row r="58" spans="1:6" s="60" customFormat="1" ht="35.25" customHeight="1" x14ac:dyDescent="0.25">
      <c r="A58" s="3" t="s">
        <v>58</v>
      </c>
      <c r="B58" s="67" t="s">
        <v>59</v>
      </c>
      <c r="C58" s="68"/>
      <c r="D58" s="68"/>
      <c r="E58" s="69"/>
      <c r="F58" s="32">
        <f>F56-F57</f>
        <v>2219</v>
      </c>
    </row>
    <row r="59" spans="1:6" ht="36" customHeight="1" x14ac:dyDescent="0.25">
      <c r="A59" s="3" t="s">
        <v>60</v>
      </c>
      <c r="B59" s="67" t="s">
        <v>61</v>
      </c>
      <c r="C59" s="68"/>
      <c r="D59" s="68"/>
      <c r="E59" s="69"/>
      <c r="F59" s="32">
        <v>324</v>
      </c>
    </row>
    <row r="60" spans="1:6" ht="35.25" customHeight="1" x14ac:dyDescent="0.25">
      <c r="A60" s="3" t="s">
        <v>62</v>
      </c>
      <c r="B60" s="67" t="s">
        <v>63</v>
      </c>
      <c r="C60" s="68"/>
      <c r="D60" s="68"/>
      <c r="E60" s="69"/>
      <c r="F60" s="32">
        <v>422</v>
      </c>
    </row>
    <row r="61" spans="1:6" ht="38.25" customHeight="1" x14ac:dyDescent="0.25">
      <c r="A61" s="3" t="s">
        <v>64</v>
      </c>
      <c r="B61" s="64" t="s">
        <v>65</v>
      </c>
      <c r="C61" s="65"/>
      <c r="D61" s="65"/>
      <c r="E61" s="66"/>
      <c r="F61" s="32">
        <v>201</v>
      </c>
    </row>
    <row r="62" spans="1:6" ht="26.25" customHeight="1" x14ac:dyDescent="0.25">
      <c r="A62" s="3" t="s">
        <v>66</v>
      </c>
      <c r="B62" s="67" t="s">
        <v>67</v>
      </c>
      <c r="C62" s="68"/>
      <c r="D62" s="68"/>
      <c r="E62" s="69"/>
      <c r="F62" s="32">
        <f>SUM(F59:F61)</f>
        <v>947</v>
      </c>
    </row>
    <row r="63" spans="1:6" ht="25.5" customHeight="1" x14ac:dyDescent="0.25">
      <c r="A63" s="3" t="s">
        <v>68</v>
      </c>
      <c r="B63" s="67" t="s">
        <v>69</v>
      </c>
      <c r="C63" s="68"/>
      <c r="D63" s="68"/>
      <c r="E63" s="69"/>
      <c r="F63" s="70">
        <f>F62/F58</f>
        <v>0.42676881478143308</v>
      </c>
    </row>
    <row r="64" spans="1:6" ht="27.75" customHeight="1" x14ac:dyDescent="0.25">
      <c r="A64" s="55"/>
      <c r="B64" s="58"/>
      <c r="C64" s="58"/>
      <c r="D64" s="58"/>
      <c r="E64" s="58"/>
      <c r="F64" s="56"/>
    </row>
    <row r="65" spans="1:6" ht="30.75" customHeight="1" x14ac:dyDescent="0.25">
      <c r="A65" s="55"/>
      <c r="B65" s="71" t="s">
        <v>70</v>
      </c>
      <c r="C65" s="56"/>
      <c r="D65" s="56"/>
      <c r="E65" s="56"/>
      <c r="F65" s="56"/>
    </row>
    <row r="66" spans="1:6" ht="42" customHeight="1" x14ac:dyDescent="0.25">
      <c r="B66" s="57" t="s">
        <v>71</v>
      </c>
      <c r="C66" s="50"/>
      <c r="D66" s="50"/>
      <c r="E66" s="50"/>
      <c r="F66" s="50"/>
    </row>
    <row r="67" spans="1:6" ht="37.5" customHeight="1" x14ac:dyDescent="0.25">
      <c r="A67" s="3" t="s">
        <v>54</v>
      </c>
      <c r="B67" s="61" t="s">
        <v>72</v>
      </c>
      <c r="C67" s="62"/>
      <c r="D67" s="62"/>
      <c r="E67" s="63"/>
      <c r="F67" s="32">
        <v>2185</v>
      </c>
    </row>
    <row r="68" spans="1:6" s="60" customFormat="1" ht="57.75" customHeight="1" x14ac:dyDescent="0.25">
      <c r="A68" s="3" t="s">
        <v>56</v>
      </c>
      <c r="B68" s="64" t="s">
        <v>73</v>
      </c>
      <c r="C68" s="65"/>
      <c r="D68" s="65"/>
      <c r="E68" s="66"/>
      <c r="F68" s="32"/>
    </row>
    <row r="69" spans="1:6" s="60" customFormat="1" ht="31.5" customHeight="1" x14ac:dyDescent="0.25">
      <c r="A69" s="3" t="s">
        <v>58</v>
      </c>
      <c r="B69" s="67" t="s">
        <v>74</v>
      </c>
      <c r="C69" s="68"/>
      <c r="D69" s="68"/>
      <c r="E69" s="69"/>
      <c r="F69" s="32">
        <f>F67-F68</f>
        <v>2185</v>
      </c>
    </row>
    <row r="70" spans="1:6" ht="39.75" customHeight="1" x14ac:dyDescent="0.25">
      <c r="A70" s="3" t="s">
        <v>60</v>
      </c>
      <c r="B70" s="67" t="s">
        <v>75</v>
      </c>
      <c r="C70" s="68"/>
      <c r="D70" s="68"/>
      <c r="E70" s="69"/>
      <c r="F70" s="32">
        <v>335</v>
      </c>
    </row>
    <row r="71" spans="1:6" ht="27" customHeight="1" x14ac:dyDescent="0.25">
      <c r="A71" s="3" t="s">
        <v>62</v>
      </c>
      <c r="B71" s="67" t="s">
        <v>76</v>
      </c>
      <c r="C71" s="68"/>
      <c r="D71" s="68"/>
      <c r="E71" s="69"/>
      <c r="F71" s="32">
        <v>424</v>
      </c>
    </row>
    <row r="72" spans="1:6" ht="41.25" customHeight="1" x14ac:dyDescent="0.25">
      <c r="A72" s="3" t="s">
        <v>64</v>
      </c>
      <c r="B72" s="64" t="s">
        <v>77</v>
      </c>
      <c r="C72" s="65"/>
      <c r="D72" s="65"/>
      <c r="E72" s="66"/>
      <c r="F72" s="32">
        <v>188</v>
      </c>
    </row>
    <row r="73" spans="1:6" ht="26.25" customHeight="1" x14ac:dyDescent="0.25">
      <c r="A73" s="3" t="s">
        <v>66</v>
      </c>
      <c r="B73" s="67" t="s">
        <v>67</v>
      </c>
      <c r="C73" s="68"/>
      <c r="D73" s="68"/>
      <c r="E73" s="69"/>
      <c r="F73" s="32">
        <f>SUM(F70:F72)</f>
        <v>947</v>
      </c>
    </row>
    <row r="74" spans="1:6" ht="25.5" customHeight="1" x14ac:dyDescent="0.25">
      <c r="A74" s="3" t="s">
        <v>68</v>
      </c>
      <c r="B74" s="67" t="s">
        <v>78</v>
      </c>
      <c r="C74" s="68"/>
      <c r="D74" s="68"/>
      <c r="E74" s="69"/>
      <c r="F74" s="70">
        <f>F73/F69</f>
        <v>0.43340961098398167</v>
      </c>
    </row>
    <row r="75" spans="1:6" ht="27.75" customHeight="1" x14ac:dyDescent="0.25">
      <c r="F75" s="72"/>
    </row>
    <row r="76" spans="1:6" ht="30.75" customHeight="1" x14ac:dyDescent="0.25">
      <c r="B76" s="42" t="s">
        <v>79</v>
      </c>
      <c r="F76" s="72"/>
    </row>
    <row r="77" spans="1:6" ht="14.25" customHeight="1" x14ac:dyDescent="0.25">
      <c r="A77" s="55"/>
      <c r="B77" s="60"/>
      <c r="C77" s="60"/>
      <c r="D77" s="60"/>
      <c r="E77" s="60"/>
      <c r="F77" s="73"/>
    </row>
    <row r="78" spans="1:6" ht="27" customHeight="1" x14ac:dyDescent="0.25">
      <c r="A78" s="55"/>
      <c r="B78" s="74" t="s">
        <v>80</v>
      </c>
      <c r="C78" s="74"/>
      <c r="D78" s="74"/>
      <c r="E78" s="74"/>
      <c r="F78" s="73"/>
    </row>
    <row r="79" spans="1:6" x14ac:dyDescent="0.25">
      <c r="A79" s="55"/>
      <c r="B79" s="60"/>
      <c r="C79" s="60"/>
      <c r="D79" s="60"/>
      <c r="E79" s="60"/>
      <c r="F79" s="73"/>
    </row>
    <row r="80" spans="1:6" x14ac:dyDescent="0.25">
      <c r="A80" s="55"/>
      <c r="B80" s="75" t="s">
        <v>81</v>
      </c>
      <c r="C80" s="60"/>
      <c r="D80" s="60"/>
      <c r="E80" s="60"/>
      <c r="F80" s="73"/>
    </row>
    <row r="81" spans="1:6" s="60" customFormat="1" ht="17.25" customHeight="1" x14ac:dyDescent="0.25">
      <c r="A81" s="3" t="s">
        <v>82</v>
      </c>
      <c r="B81" s="76" t="s">
        <v>83</v>
      </c>
      <c r="C81" s="76"/>
      <c r="D81" s="76"/>
      <c r="E81" s="76"/>
      <c r="F81" s="45"/>
    </row>
    <row r="82" spans="1:6" s="60" customFormat="1" ht="57" customHeight="1" x14ac:dyDescent="0.25">
      <c r="A82" s="77" t="s">
        <v>84</v>
      </c>
      <c r="B82" s="76" t="s">
        <v>85</v>
      </c>
      <c r="C82" s="76"/>
      <c r="D82" s="76"/>
      <c r="E82" s="76"/>
      <c r="F82" s="45"/>
    </row>
    <row r="83" spans="1:6" s="60" customFormat="1" ht="30.75" customHeight="1" x14ac:dyDescent="0.25">
      <c r="A83" s="77" t="s">
        <v>86</v>
      </c>
      <c r="B83" s="76" t="s">
        <v>87</v>
      </c>
      <c r="C83" s="76"/>
      <c r="D83" s="76"/>
      <c r="E83" s="76"/>
      <c r="F83" s="45">
        <f>F81-F82</f>
        <v>0</v>
      </c>
    </row>
    <row r="84" spans="1:6" s="60" customFormat="1" ht="23.25" customHeight="1" x14ac:dyDescent="0.25">
      <c r="A84" s="77" t="s">
        <v>88</v>
      </c>
      <c r="B84" s="76" t="s">
        <v>89</v>
      </c>
      <c r="C84" s="76"/>
      <c r="D84" s="76"/>
      <c r="E84" s="76"/>
      <c r="F84" s="45"/>
    </row>
    <row r="85" spans="1:6" s="60" customFormat="1" ht="21.75" customHeight="1" x14ac:dyDescent="0.25">
      <c r="A85" s="3" t="s">
        <v>90</v>
      </c>
      <c r="B85" s="76" t="s">
        <v>91</v>
      </c>
      <c r="C85" s="76"/>
      <c r="D85" s="76"/>
      <c r="E85" s="76"/>
      <c r="F85" s="45"/>
    </row>
    <row r="86" spans="1:6" s="60" customFormat="1" ht="24.75" customHeight="1" x14ac:dyDescent="0.25">
      <c r="A86" s="3" t="s">
        <v>92</v>
      </c>
      <c r="B86" s="76" t="s">
        <v>93</v>
      </c>
      <c r="C86" s="76"/>
      <c r="D86" s="76"/>
      <c r="E86" s="76"/>
      <c r="F86" s="45"/>
    </row>
    <row r="87" spans="1:6" s="60" customFormat="1" ht="30" customHeight="1" x14ac:dyDescent="0.25">
      <c r="A87" s="3" t="s">
        <v>94</v>
      </c>
      <c r="B87" s="76" t="s">
        <v>95</v>
      </c>
      <c r="C87" s="76"/>
      <c r="D87" s="76"/>
      <c r="E87" s="76"/>
      <c r="F87" s="45"/>
    </row>
    <row r="88" spans="1:6" s="60" customFormat="1" x14ac:dyDescent="0.25">
      <c r="A88" s="3" t="s">
        <v>96</v>
      </c>
      <c r="B88" s="76" t="s">
        <v>97</v>
      </c>
      <c r="C88" s="76"/>
      <c r="D88" s="76"/>
      <c r="E88" s="76"/>
      <c r="F88" s="45"/>
    </row>
    <row r="89" spans="1:6" s="60" customFormat="1" x14ac:dyDescent="0.25">
      <c r="A89" s="3" t="s">
        <v>98</v>
      </c>
      <c r="B89" s="76" t="s">
        <v>99</v>
      </c>
      <c r="C89" s="76"/>
      <c r="D89" s="76"/>
      <c r="E89" s="76"/>
      <c r="F89" s="45"/>
    </row>
    <row r="90" spans="1:6" s="60" customFormat="1" x14ac:dyDescent="0.25">
      <c r="A90" s="3" t="s">
        <v>100</v>
      </c>
      <c r="B90" s="76" t="s">
        <v>101</v>
      </c>
      <c r="C90" s="76"/>
      <c r="D90" s="76"/>
      <c r="E90" s="76"/>
      <c r="F90" s="45"/>
    </row>
    <row r="91" spans="1:6" s="60" customFormat="1" ht="25.5" customHeight="1" x14ac:dyDescent="0.25">
      <c r="A91" s="3"/>
      <c r="B91" s="78"/>
      <c r="C91" s="78"/>
      <c r="D91" s="78"/>
      <c r="E91" s="78"/>
      <c r="F91" s="79"/>
    </row>
    <row r="92" spans="1:6" s="60" customFormat="1" x14ac:dyDescent="0.25">
      <c r="A92" s="55"/>
      <c r="B92" s="75" t="s">
        <v>102</v>
      </c>
      <c r="F92" s="73"/>
    </row>
    <row r="93" spans="1:6" s="60" customFormat="1" ht="18.75" customHeight="1" x14ac:dyDescent="0.25">
      <c r="A93" s="3" t="s">
        <v>82</v>
      </c>
      <c r="B93" s="76" t="s">
        <v>103</v>
      </c>
      <c r="C93" s="76"/>
      <c r="D93" s="76"/>
      <c r="E93" s="76"/>
      <c r="F93" s="45"/>
    </row>
    <row r="94" spans="1:6" s="60" customFormat="1" ht="53.25" customHeight="1" x14ac:dyDescent="0.25">
      <c r="A94" s="77" t="s">
        <v>84</v>
      </c>
      <c r="B94" s="76" t="s">
        <v>104</v>
      </c>
      <c r="C94" s="76"/>
      <c r="D94" s="76"/>
      <c r="E94" s="76"/>
      <c r="F94" s="45"/>
    </row>
    <row r="95" spans="1:6" s="60" customFormat="1" ht="30" customHeight="1" x14ac:dyDescent="0.25">
      <c r="A95" s="77" t="s">
        <v>86</v>
      </c>
      <c r="B95" s="76" t="s">
        <v>105</v>
      </c>
      <c r="C95" s="76"/>
      <c r="D95" s="76"/>
      <c r="E95" s="76"/>
      <c r="F95" s="45">
        <f>F93-F94</f>
        <v>0</v>
      </c>
    </row>
    <row r="96" spans="1:6" s="60" customFormat="1" x14ac:dyDescent="0.25">
      <c r="A96" s="77" t="s">
        <v>88</v>
      </c>
      <c r="B96" s="76" t="s">
        <v>89</v>
      </c>
      <c r="C96" s="76"/>
      <c r="D96" s="76"/>
      <c r="E96" s="76"/>
      <c r="F96" s="45"/>
    </row>
    <row r="97" spans="1:6" x14ac:dyDescent="0.25">
      <c r="A97" s="3" t="s">
        <v>90</v>
      </c>
      <c r="B97" s="76" t="s">
        <v>91</v>
      </c>
      <c r="C97" s="76"/>
      <c r="D97" s="76"/>
      <c r="E97" s="76"/>
      <c r="F97" s="45"/>
    </row>
    <row r="98" spans="1:6" ht="23.25" customHeight="1" x14ac:dyDescent="0.25">
      <c r="A98" s="3" t="s">
        <v>92</v>
      </c>
      <c r="B98" s="76" t="s">
        <v>93</v>
      </c>
      <c r="C98" s="76"/>
      <c r="D98" s="76"/>
      <c r="E98" s="76"/>
      <c r="F98" s="45"/>
    </row>
    <row r="99" spans="1:6" ht="27.75" customHeight="1" x14ac:dyDescent="0.25">
      <c r="A99" s="3" t="s">
        <v>94</v>
      </c>
      <c r="B99" s="76" t="s">
        <v>95</v>
      </c>
      <c r="C99" s="76"/>
      <c r="D99" s="76"/>
      <c r="E99" s="76"/>
      <c r="F99" s="45"/>
    </row>
    <row r="100" spans="1:6" x14ac:dyDescent="0.25">
      <c r="A100" s="3" t="s">
        <v>96</v>
      </c>
      <c r="B100" s="76" t="s">
        <v>97</v>
      </c>
      <c r="C100" s="76"/>
      <c r="D100" s="76"/>
      <c r="E100" s="76"/>
      <c r="F100" s="45"/>
    </row>
    <row r="101" spans="1:6" x14ac:dyDescent="0.25">
      <c r="A101" s="3" t="s">
        <v>98</v>
      </c>
      <c r="B101" s="76" t="s">
        <v>99</v>
      </c>
      <c r="C101" s="76"/>
      <c r="D101" s="76"/>
      <c r="E101" s="76"/>
      <c r="F101" s="45"/>
    </row>
    <row r="102" spans="1:6" x14ac:dyDescent="0.25">
      <c r="A102" s="3" t="s">
        <v>100</v>
      </c>
      <c r="B102" s="76" t="s">
        <v>101</v>
      </c>
      <c r="C102" s="76"/>
      <c r="D102" s="76"/>
      <c r="E102" s="76"/>
      <c r="F102" s="45"/>
    </row>
    <row r="103" spans="1:6" ht="24.75" customHeight="1" x14ac:dyDescent="0.25"/>
    <row r="104" spans="1:6" x14ac:dyDescent="0.25">
      <c r="B104" s="42" t="s">
        <v>106</v>
      </c>
    </row>
    <row r="105" spans="1:6" ht="78.75" customHeight="1" x14ac:dyDescent="0.25">
      <c r="B105" s="80" t="s">
        <v>107</v>
      </c>
      <c r="C105" s="80"/>
      <c r="D105" s="80"/>
      <c r="E105" s="80"/>
      <c r="F105" s="80"/>
    </row>
    <row r="106" spans="1:6" ht="59.25" customHeight="1" x14ac:dyDescent="0.25">
      <c r="A106" s="3" t="s">
        <v>108</v>
      </c>
      <c r="B106" s="76" t="s">
        <v>109</v>
      </c>
      <c r="C106" s="76"/>
      <c r="D106" s="76"/>
      <c r="E106" s="76"/>
      <c r="F106" s="81">
        <v>0.78</v>
      </c>
    </row>
    <row r="107" spans="1:6" x14ac:dyDescent="0.25"/>
    <row r="108" spans="1:6" hidden="1" x14ac:dyDescent="0.25"/>
    <row r="109" spans="1:6" ht="65.25" hidden="1" customHeight="1" x14ac:dyDescent="0.25"/>
    <row r="110" spans="1:6" ht="51.75" hidden="1" customHeight="1" x14ac:dyDescent="0.25"/>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orientation="portrait" r:id="rId1"/>
  <headerFooter alignWithMargins="0">
    <oddHeader>&amp;CCommon Data Set 2013-2014</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2014-05-02T19:57:42Z</dcterms:created>
  <dcterms:modified xsi:type="dcterms:W3CDTF">2014-05-02T19:58:10Z</dcterms:modified>
</cp:coreProperties>
</file>