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Z:\OU AP&amp;P\Intranet Policies-pdf's\"/>
    </mc:Choice>
  </mc:AlternateContent>
  <xr:revisionPtr revIDLastSave="0" documentId="8_{58193ED2-B3DD-4827-9C59-5438F4078E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Sheet1!$B$2:$K$46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34" i="1" s="1"/>
  <c r="J37" i="1" s="1"/>
  <c r="J40" i="1" s="1"/>
  <c r="J14" i="1"/>
  <c r="J38" i="1"/>
  <c r="N26" i="1"/>
  <c r="M26" i="1"/>
  <c r="J26" i="1"/>
  <c r="N25" i="1"/>
  <c r="M25" i="1"/>
  <c r="J25" i="1"/>
  <c r="N24" i="1"/>
  <c r="M24" i="1"/>
  <c r="J24" i="1"/>
  <c r="N23" i="1"/>
  <c r="M23" i="1"/>
  <c r="J23" i="1"/>
  <c r="N22" i="1"/>
  <c r="M22" i="1"/>
  <c r="J22" i="1"/>
  <c r="N21" i="1"/>
  <c r="M21" i="1"/>
  <c r="J21" i="1"/>
  <c r="N20" i="1"/>
  <c r="M20" i="1"/>
  <c r="J20" i="1"/>
  <c r="N19" i="1"/>
  <c r="M19" i="1"/>
  <c r="J19" i="1"/>
  <c r="N18" i="1"/>
  <c r="M18" i="1"/>
  <c r="J18" i="1"/>
  <c r="N17" i="1"/>
  <c r="M17" i="1"/>
  <c r="J17" i="1"/>
  <c r="N16" i="1"/>
  <c r="M16" i="1"/>
  <c r="J16" i="1"/>
  <c r="N15" i="1"/>
  <c r="M15" i="1"/>
  <c r="J15" i="1"/>
  <c r="N14" i="1"/>
  <c r="M14" i="1"/>
  <c r="N13" i="1"/>
  <c r="M13" i="1"/>
  <c r="N12" i="1"/>
  <c r="M12" i="1"/>
  <c r="J12" i="1"/>
</calcChain>
</file>

<file path=xl/sharedStrings.xml><?xml version="1.0" encoding="utf-8"?>
<sst xmlns="http://schemas.openxmlformats.org/spreadsheetml/2006/main" count="83" uniqueCount="69">
  <si>
    <t>Employee Name:</t>
  </si>
  <si>
    <t>Date:</t>
  </si>
  <si>
    <t>Department:</t>
  </si>
  <si>
    <t>Date</t>
  </si>
  <si>
    <t>Official Travel Destination</t>
  </si>
  <si>
    <t>Purpose</t>
  </si>
  <si>
    <t>Miles</t>
  </si>
  <si>
    <t>Commute</t>
  </si>
  <si>
    <t>Reimbursable</t>
  </si>
  <si>
    <t>From</t>
  </si>
  <si>
    <t>To</t>
  </si>
  <si>
    <t>Traveled</t>
  </si>
  <si>
    <t>Fund #:</t>
  </si>
  <si>
    <t>Account #:</t>
  </si>
  <si>
    <t>Oakland University</t>
  </si>
  <si>
    <t>By signing this request for reimbursement, I certify I have read and understand Administrative Policy 610 &amp; 1200</t>
  </si>
  <si>
    <t>Signature of Traveler</t>
  </si>
  <si>
    <t xml:space="preserve"> I0 </t>
  </si>
  <si>
    <t>Vendor - "G" Number:</t>
  </si>
  <si>
    <t>Accounts Payable Doc ID:</t>
  </si>
  <si>
    <t xml:space="preserve"> G</t>
  </si>
  <si>
    <t xml:space="preserve">Date </t>
  </si>
  <si>
    <t>(Only required if different than traveler's supervisor)</t>
  </si>
  <si>
    <t>Department</t>
  </si>
  <si>
    <t>Name and e-mail address of document preparer</t>
  </si>
  <si>
    <t>Audited By</t>
  </si>
  <si>
    <t>Payment Due Date</t>
  </si>
  <si>
    <t>Return</t>
  </si>
  <si>
    <t>Parking and Toll Expense</t>
  </si>
  <si>
    <t>Total miles:</t>
  </si>
  <si>
    <t>Amount</t>
  </si>
  <si>
    <t>Parking &amp; Tolls</t>
  </si>
  <si>
    <t>Total Reimbursement</t>
  </si>
  <si>
    <t xml:space="preserve"> = Mileage Reimbursement</t>
  </si>
  <si>
    <t>x IRS Mileage Rate</t>
  </si>
  <si>
    <r>
      <t>Miles</t>
    </r>
    <r>
      <rPr>
        <b/>
        <sz val="11"/>
        <color rgb="FFFF0000"/>
        <rFont val="Calibri"/>
        <family val="2"/>
        <scheme val="minor"/>
      </rPr>
      <t>*</t>
    </r>
  </si>
  <si>
    <t xml:space="preserve">I HEREBY CERTIFY THIS CLAIM TO BE CORRECT AND REIMBURSABLE UNDER THE PUBLISHED TRAVEL EXPENSE AND GOVERNANCE POLICIES OF OAKLAND UNIVERSITY. </t>
  </si>
  <si>
    <t>Location/Company</t>
  </si>
  <si>
    <t>Expense Description/Location</t>
  </si>
  <si>
    <t>* Link to Commuting Mileage Explanation on the Accounts Payable Website.  Traveler must enter total commute miles for any workday (M-F) where reimbursement for mileage is being requested.</t>
  </si>
  <si>
    <t>Additional Comments Section Above</t>
  </si>
  <si>
    <t>Explanation section for any commuting mileage situations not reported</t>
  </si>
  <si>
    <t>Select traveler type:</t>
  </si>
  <si>
    <t>-</t>
  </si>
  <si>
    <t>Student</t>
  </si>
  <si>
    <t>Faculty/Staff</t>
  </si>
  <si>
    <t>Guest</t>
  </si>
  <si>
    <t>MapQuest</t>
  </si>
  <si>
    <t>Google Maps</t>
  </si>
  <si>
    <t>Yahoo! Maps</t>
  </si>
  <si>
    <t>Other</t>
  </si>
  <si>
    <t>Select site used to calculate mileage</t>
  </si>
  <si>
    <t xml:space="preserve">Select source of mileage </t>
  </si>
  <si>
    <t>Signature of Traveler's Supervisor     and Printed Name</t>
  </si>
  <si>
    <t>Odometer</t>
  </si>
  <si>
    <t xml:space="preserve">                                                               /</t>
  </si>
  <si>
    <t>Select PT Address</t>
  </si>
  <si>
    <t>PT 1</t>
  </si>
  <si>
    <t>PT 2</t>
  </si>
  <si>
    <t>PT 3</t>
  </si>
  <si>
    <t>PT 4</t>
  </si>
  <si>
    <t>PT 5</t>
  </si>
  <si>
    <t>PT 6</t>
  </si>
  <si>
    <t>PT 7</t>
  </si>
  <si>
    <t xml:space="preserve">                                                                        @Oakland.edu</t>
  </si>
  <si>
    <t>Select "Pay To" Address</t>
  </si>
  <si>
    <t>Signature of OU Fund Signatory    and Printed Name</t>
  </si>
  <si>
    <t xml:space="preserve">2021 Monthly Mileage Log </t>
  </si>
  <si>
    <t>For OU Business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</si>
</sst>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2" fillId="9" borderId="37" applyNumberFormat="0" applyFont="0" applyAlignment="0" applyProtection="0"/>
  </cellStyleXfs>
  <cellXfs count="140">
    <xf numFmtId="0" fontId="0" fillId="0" borderId="0" xfId="0"/>
    <xf numFmtId="0" fontId="0" fillId="2" borderId="0" xfId="0" applyFill="1"/>
    <xf numFmtId="0" fontId="0" fillId="2" borderId="0" xfId="0" applyFill="1" applyBorder="1"/>
    <xf numFmtId="14" fontId="9" fillId="2" borderId="0" xfId="0" applyNumberFormat="1" applyFont="1" applyFill="1" applyBorder="1" applyAlignment="1" applyProtection="1">
      <protection locked="0"/>
    </xf>
    <xf numFmtId="0" fontId="0" fillId="0" borderId="0" xfId="0" applyBorder="1" applyAlignment="1"/>
    <xf numFmtId="0" fontId="1" fillId="2" borderId="0" xfId="0" applyFont="1" applyFill="1" applyBorder="1" applyAlignment="1"/>
    <xf numFmtId="164" fontId="4" fillId="2" borderId="0" xfId="0" applyNumberFormat="1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0" fontId="0" fillId="3" borderId="3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>
      <alignment horizontal="center" wrapText="1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wrapText="1"/>
    </xf>
    <xf numFmtId="0" fontId="0" fillId="7" borderId="3" xfId="0" applyFill="1" applyBorder="1" applyAlignment="1" applyProtection="1">
      <alignment wrapText="1"/>
      <protection locked="0"/>
    </xf>
    <xf numFmtId="0" fontId="0" fillId="7" borderId="3" xfId="0" applyFill="1" applyBorder="1" applyAlignment="1" applyProtection="1">
      <alignment horizontal="center" wrapText="1"/>
      <protection locked="0"/>
    </xf>
    <xf numFmtId="164" fontId="8" fillId="2" borderId="20" xfId="0" applyNumberFormat="1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4" xfId="0" applyFill="1" applyBorder="1"/>
    <xf numFmtId="0" fontId="0" fillId="2" borderId="22" xfId="0" applyFill="1" applyBorder="1"/>
    <xf numFmtId="0" fontId="5" fillId="2" borderId="0" xfId="0" applyFont="1" applyFill="1" applyBorder="1" applyAlignment="1">
      <alignment horizontal="right" vertical="center" wrapText="1"/>
    </xf>
    <xf numFmtId="0" fontId="0" fillId="2" borderId="28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4" fillId="2" borderId="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9" xfId="0" applyFill="1" applyBorder="1"/>
    <xf numFmtId="0" fontId="0" fillId="2" borderId="22" xfId="0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 wrapText="1"/>
    </xf>
    <xf numFmtId="0" fontId="0" fillId="4" borderId="3" xfId="0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1" fillId="2" borderId="15" xfId="0" applyFont="1" applyFill="1" applyBorder="1" applyAlignment="1"/>
    <xf numFmtId="14" fontId="0" fillId="3" borderId="13" xfId="0" applyNumberFormat="1" applyFill="1" applyBorder="1" applyAlignment="1" applyProtection="1">
      <alignment wrapText="1"/>
      <protection locked="0"/>
    </xf>
    <xf numFmtId="14" fontId="0" fillId="0" borderId="13" xfId="0" applyNumberFormat="1" applyBorder="1" applyAlignment="1" applyProtection="1">
      <alignment wrapText="1"/>
      <protection locked="0"/>
    </xf>
    <xf numFmtId="14" fontId="0" fillId="7" borderId="13" xfId="0" applyNumberFormat="1" applyFill="1" applyBorder="1" applyAlignment="1" applyProtection="1">
      <alignment wrapText="1"/>
      <protection locked="0"/>
    </xf>
    <xf numFmtId="0" fontId="1" fillId="2" borderId="0" xfId="0" applyFont="1" applyFill="1" applyBorder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alignment vertical="center"/>
      <protection locked="0"/>
    </xf>
    <xf numFmtId="44" fontId="0" fillId="7" borderId="3" xfId="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center" wrapText="1"/>
      <protection locked="0"/>
    </xf>
    <xf numFmtId="0" fontId="18" fillId="2" borderId="0" xfId="0" applyFont="1" applyFill="1" applyBorder="1" applyAlignment="1">
      <alignment horizontal="center"/>
    </xf>
    <xf numFmtId="0" fontId="8" fillId="2" borderId="0" xfId="0" applyFont="1" applyFill="1"/>
    <xf numFmtId="0" fontId="20" fillId="10" borderId="32" xfId="0" applyFont="1" applyFill="1" applyBorder="1" applyAlignment="1" applyProtection="1">
      <alignment horizontal="center" vertical="top"/>
    </xf>
    <xf numFmtId="0" fontId="22" fillId="0" borderId="38" xfId="0" applyFont="1" applyBorder="1" applyProtection="1"/>
    <xf numFmtId="0" fontId="21" fillId="0" borderId="38" xfId="0" applyFont="1" applyBorder="1" applyProtection="1"/>
    <xf numFmtId="0" fontId="21" fillId="0" borderId="19" xfId="0" applyFont="1" applyBorder="1" applyProtection="1"/>
    <xf numFmtId="0" fontId="20" fillId="10" borderId="30" xfId="0" applyFont="1" applyFill="1" applyBorder="1" applyAlignment="1" applyProtection="1">
      <alignment horizontal="center" vertical="top"/>
    </xf>
    <xf numFmtId="0" fontId="22" fillId="0" borderId="34" xfId="0" applyFont="1" applyBorder="1" applyProtection="1"/>
    <xf numFmtId="0" fontId="21" fillId="0" borderId="34" xfId="0" applyFont="1" applyBorder="1" applyProtection="1"/>
    <xf numFmtId="0" fontId="21" fillId="0" borderId="31" xfId="0" applyFont="1" applyBorder="1" applyProtection="1"/>
    <xf numFmtId="0" fontId="20" fillId="10" borderId="32" xfId="0" applyFont="1" applyFill="1" applyBorder="1" applyAlignment="1" applyProtection="1">
      <alignment horizontal="left" vertical="top"/>
    </xf>
    <xf numFmtId="0" fontId="21" fillId="0" borderId="38" xfId="0" applyFont="1" applyFill="1" applyBorder="1" applyProtection="1"/>
    <xf numFmtId="0" fontId="1" fillId="2" borderId="0" xfId="0" applyFont="1" applyFill="1" applyBorder="1" applyAlignment="1">
      <alignment horizontal="right" wrapText="1"/>
    </xf>
    <xf numFmtId="0" fontId="0" fillId="2" borderId="0" xfId="0" applyFill="1" applyBorder="1" applyAlignment="1">
      <alignment horizontal="center"/>
    </xf>
    <xf numFmtId="0" fontId="23" fillId="9" borderId="37" xfId="3" applyFont="1" applyAlignment="1" applyProtection="1">
      <alignment horizontal="center" vertical="center"/>
      <protection locked="0"/>
    </xf>
    <xf numFmtId="0" fontId="3" fillId="10" borderId="0" xfId="0" applyFont="1" applyFill="1" applyBorder="1" applyProtection="1"/>
    <xf numFmtId="0" fontId="0" fillId="2" borderId="0" xfId="0" applyFill="1" applyBorder="1" applyProtection="1"/>
    <xf numFmtId="0" fontId="3" fillId="10" borderId="0" xfId="0" applyFont="1" applyFill="1" applyBorder="1" applyAlignment="1" applyProtection="1"/>
    <xf numFmtId="0" fontId="24" fillId="0" borderId="0" xfId="0" applyFont="1" applyBorder="1" applyAlignment="1">
      <alignment horizontal="center"/>
    </xf>
    <xf numFmtId="164" fontId="13" fillId="8" borderId="7" xfId="0" applyNumberFormat="1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17" fillId="2" borderId="8" xfId="0" applyFont="1" applyFill="1" applyBorder="1" applyAlignment="1"/>
    <xf numFmtId="0" fontId="17" fillId="0" borderId="9" xfId="0" applyFont="1" applyBorder="1" applyAlignment="1"/>
    <xf numFmtId="0" fontId="17" fillId="0" borderId="11" xfId="0" applyFont="1" applyBorder="1" applyAlignment="1"/>
    <xf numFmtId="0" fontId="17" fillId="0" borderId="12" xfId="0" applyFont="1" applyBorder="1" applyAlignment="1"/>
    <xf numFmtId="164" fontId="8" fillId="2" borderId="7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9" fontId="17" fillId="2" borderId="4" xfId="0" quotePrefix="1" applyNumberFormat="1" applyFont="1" applyFill="1" applyBorder="1" applyAlignment="1">
      <alignment horizontal="center"/>
    </xf>
    <xf numFmtId="49" fontId="17" fillId="2" borderId="6" xfId="0" quotePrefix="1" applyNumberFormat="1" applyFont="1" applyFill="1" applyBorder="1" applyAlignment="1">
      <alignment horizontal="center"/>
    </xf>
    <xf numFmtId="0" fontId="0" fillId="2" borderId="5" xfId="0" applyFill="1" applyBorder="1" applyAlignment="1"/>
    <xf numFmtId="0" fontId="0" fillId="0" borderId="6" xfId="0" applyBorder="1" applyAlignment="1"/>
    <xf numFmtId="0" fontId="4" fillId="2" borderId="0" xfId="0" applyFont="1" applyFill="1" applyBorder="1" applyAlignment="1">
      <alignment horizontal="center"/>
    </xf>
    <xf numFmtId="0" fontId="0" fillId="0" borderId="0" xfId="0" applyBorder="1" applyAlignment="1"/>
    <xf numFmtId="0" fontId="6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" fillId="2" borderId="15" xfId="0" applyFont="1" applyFill="1" applyBorder="1" applyAlignment="1"/>
    <xf numFmtId="0" fontId="0" fillId="0" borderId="15" xfId="0" applyBorder="1" applyAlignment="1"/>
    <xf numFmtId="0" fontId="0" fillId="2" borderId="30" xfId="0" applyFill="1" applyBorder="1" applyAlignment="1" applyProtection="1">
      <alignment wrapText="1"/>
      <protection locked="0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5" xfId="0" applyBorder="1" applyAlignment="1">
      <alignment wrapText="1"/>
    </xf>
    <xf numFmtId="0" fontId="11" fillId="2" borderId="0" xfId="0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/>
    <xf numFmtId="0" fontId="10" fillId="2" borderId="1" xfId="0" applyNumberFormat="1" applyFont="1" applyFill="1" applyBorder="1" applyAlignment="1" applyProtection="1">
      <protection locked="0"/>
    </xf>
    <xf numFmtId="0" fontId="1" fillId="0" borderId="2" xfId="0" applyNumberFormat="1" applyFont="1" applyBorder="1" applyAlignment="1"/>
    <xf numFmtId="0" fontId="6" fillId="2" borderId="16" xfId="0" applyFont="1" applyFill="1" applyBorder="1" applyAlignment="1">
      <alignment horizontal="center"/>
    </xf>
    <xf numFmtId="0" fontId="0" fillId="0" borderId="16" xfId="0" applyBorder="1" applyAlignment="1"/>
    <xf numFmtId="0" fontId="18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Border="1" applyAlignment="1"/>
    <xf numFmtId="0" fontId="0" fillId="2" borderId="1" xfId="0" applyNumberFormat="1" applyFill="1" applyBorder="1" applyAlignment="1" applyProtection="1">
      <protection locked="0"/>
    </xf>
    <xf numFmtId="0" fontId="0" fillId="0" borderId="2" xfId="0" applyNumberFormat="1" applyBorder="1" applyAlignment="1"/>
    <xf numFmtId="0" fontId="0" fillId="2" borderId="17" xfId="0" applyNumberFormat="1" applyFill="1" applyBorder="1" applyAlignment="1" applyProtection="1">
      <protection locked="0"/>
    </xf>
    <xf numFmtId="0" fontId="0" fillId="0" borderId="18" xfId="0" applyNumberFormat="1" applyBorder="1" applyAlignment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6" fillId="5" borderId="4" xfId="2" applyFont="1" applyFill="1" applyBorder="1" applyAlignment="1">
      <alignment horizontal="center"/>
    </xf>
    <xf numFmtId="0" fontId="16" fillId="5" borderId="5" xfId="2" applyFont="1" applyFill="1" applyBorder="1" applyAlignment="1">
      <alignment horizontal="center"/>
    </xf>
    <xf numFmtId="0" fontId="16" fillId="5" borderId="6" xfId="2" applyFont="1" applyFill="1" applyBorder="1" applyAlignment="1">
      <alignment horizontal="center"/>
    </xf>
    <xf numFmtId="0" fontId="1" fillId="2" borderId="15" xfId="0" applyFont="1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30" xfId="0" applyFill="1" applyBorder="1" applyAlignment="1" applyProtection="1">
      <alignment vertical="center" wrapText="1"/>
      <protection locked="0"/>
    </xf>
    <xf numFmtId="0" fontId="0" fillId="0" borderId="33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7" fillId="2" borderId="36" xfId="0" applyFont="1" applyFill="1" applyBorder="1" applyAlignment="1">
      <alignment horizontal="center" vertical="top"/>
    </xf>
    <xf numFmtId="0" fontId="0" fillId="0" borderId="36" xfId="0" applyBorder="1" applyAlignment="1"/>
    <xf numFmtId="0" fontId="1" fillId="2" borderId="8" xfId="0" applyFont="1" applyFill="1" applyBorder="1" applyAlignment="1" applyProtection="1">
      <alignment horizontal="center"/>
    </xf>
    <xf numFmtId="0" fontId="0" fillId="0" borderId="9" xfId="0" applyBorder="1" applyAlignment="1" applyProtection="1"/>
    <xf numFmtId="0" fontId="0" fillId="0" borderId="14" xfId="0" applyBorder="1" applyAlignment="1" applyProtection="1"/>
    <xf numFmtId="0" fontId="17" fillId="2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22" xfId="0" applyFont="1" applyFill="1" applyBorder="1" applyAlignment="1">
      <alignment horizontal="right" vertical="center"/>
    </xf>
    <xf numFmtId="0" fontId="17" fillId="2" borderId="26" xfId="0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horizontal="right" vertical="center"/>
    </xf>
    <xf numFmtId="0" fontId="17" fillId="2" borderId="27" xfId="0" applyFont="1" applyFill="1" applyBorder="1" applyAlignment="1">
      <alignment horizontal="right" vertical="center"/>
    </xf>
  </cellXfs>
  <cellStyles count="4">
    <cellStyle name="Currency" xfId="1" builtinId="4"/>
    <cellStyle name="Hyperlink" xfId="2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20</xdr:row>
      <xdr:rowOff>38100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4810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47625</xdr:colOff>
      <xdr:row>2</xdr:row>
      <xdr:rowOff>70246</xdr:rowOff>
    </xdr:from>
    <xdr:to>
      <xdr:col>3</xdr:col>
      <xdr:colOff>1209675</xdr:colOff>
      <xdr:row>5</xdr:row>
      <xdr:rowOff>90916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75046"/>
          <a:ext cx="1971675" cy="706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p.oakland.edu/Assets/Oakland/ap/files-and-documents/forms/MileageReimbursementGuidelines(Updated092515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04"/>
  <sheetViews>
    <sheetView tabSelected="1" workbookViewId="0">
      <selection activeCell="D7" sqref="D7"/>
    </sheetView>
  </sheetViews>
  <sheetFormatPr defaultRowHeight="15" x14ac:dyDescent="0.25"/>
  <cols>
    <col min="1" max="1" width="1.42578125" customWidth="1"/>
    <col min="2" max="2" width="1.85546875" customWidth="1"/>
    <col min="3" max="3" width="12.140625" customWidth="1"/>
    <col min="4" max="4" width="34.28515625" customWidth="1"/>
    <col min="5" max="5" width="24" customWidth="1"/>
    <col min="6" max="6" width="24.28515625" customWidth="1"/>
    <col min="7" max="7" width="48.7109375" customWidth="1"/>
    <col min="8" max="8" width="10.140625" customWidth="1"/>
    <col min="9" max="9" width="10.7109375" customWidth="1"/>
    <col min="10" max="10" width="13.5703125" customWidth="1"/>
    <col min="11" max="11" width="1.28515625" customWidth="1"/>
    <col min="12" max="12" width="2.140625" customWidth="1"/>
    <col min="13" max="14" width="9.140625" hidden="1" customWidth="1"/>
    <col min="15" max="15" width="4.140625" hidden="1" customWidth="1"/>
    <col min="16" max="18" width="3.7109375" hidden="1" customWidth="1"/>
    <col min="19" max="19" width="4.5703125" hidden="1" customWidth="1"/>
    <col min="20" max="20" width="1.28515625" hidden="1" customWidth="1"/>
    <col min="21" max="21" width="17.28515625" hidden="1" customWidth="1"/>
    <col min="22" max="22" width="11.7109375" hidden="1" customWidth="1"/>
    <col min="23" max="24" width="9.140625" hidden="1" customWidth="1"/>
    <col min="25" max="26" width="1.5703125" hidden="1" customWidth="1"/>
    <col min="27" max="27" width="1.5703125" customWidth="1"/>
  </cols>
  <sheetData>
    <row r="1" spans="2:27" ht="8.25" customHeight="1" thickBot="1" x14ac:dyDescent="0.3"/>
    <row r="2" spans="2:27" ht="15.75" customHeight="1" x14ac:dyDescent="0.25">
      <c r="B2" s="21"/>
      <c r="C2" s="22"/>
      <c r="D2" s="22"/>
      <c r="E2" s="22"/>
      <c r="F2" s="22"/>
      <c r="G2" s="22"/>
      <c r="H2" s="22"/>
      <c r="I2" s="22"/>
      <c r="J2" s="22"/>
      <c r="K2" s="23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27" customHeight="1" x14ac:dyDescent="0.5">
      <c r="B3" s="24"/>
      <c r="C3" s="2"/>
      <c r="D3" s="2"/>
      <c r="E3" s="110" t="s">
        <v>14</v>
      </c>
      <c r="F3" s="111"/>
      <c r="G3" s="53"/>
      <c r="H3" s="25" t="s">
        <v>19</v>
      </c>
      <c r="I3" s="104" t="s">
        <v>17</v>
      </c>
      <c r="J3" s="105"/>
      <c r="K3" s="26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2.25" customHeight="1" x14ac:dyDescent="0.5">
      <c r="B4" s="24"/>
      <c r="C4" s="2"/>
      <c r="D4" s="2"/>
      <c r="E4" s="56"/>
      <c r="F4" s="56"/>
      <c r="G4" s="69"/>
      <c r="H4" s="25"/>
      <c r="I4" s="3"/>
      <c r="J4" s="4"/>
      <c r="K4" s="26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24.75" customHeight="1" x14ac:dyDescent="0.5">
      <c r="B5" s="24"/>
      <c r="C5" s="28"/>
      <c r="D5" s="27"/>
      <c r="E5" s="110" t="s">
        <v>67</v>
      </c>
      <c r="F5" s="111"/>
      <c r="G5" s="74" t="s">
        <v>68</v>
      </c>
      <c r="H5" s="25" t="s">
        <v>18</v>
      </c>
      <c r="I5" s="106" t="s">
        <v>20</v>
      </c>
      <c r="J5" s="107"/>
      <c r="K5" s="26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8.25" customHeight="1" x14ac:dyDescent="0.25">
      <c r="B6" s="24"/>
      <c r="C6" s="2"/>
      <c r="D6" s="2"/>
      <c r="E6" s="2"/>
      <c r="F6" s="2"/>
      <c r="G6" s="2"/>
      <c r="H6" s="2"/>
      <c r="I6" s="108"/>
      <c r="J6" s="109"/>
      <c r="K6" s="26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31.5" customHeight="1" x14ac:dyDescent="0.25">
      <c r="B7" s="24"/>
      <c r="C7" s="68" t="s">
        <v>0</v>
      </c>
      <c r="D7" s="52"/>
      <c r="E7" s="71" t="s">
        <v>65</v>
      </c>
      <c r="F7" s="125"/>
      <c r="G7" s="126"/>
      <c r="H7" s="29" t="s">
        <v>1</v>
      </c>
      <c r="I7" s="112"/>
      <c r="J7" s="113"/>
      <c r="K7" s="26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24" customHeight="1" x14ac:dyDescent="0.25">
      <c r="B8" s="24"/>
      <c r="C8" s="29" t="s">
        <v>2</v>
      </c>
      <c r="D8" s="52"/>
      <c r="E8" s="70" t="s">
        <v>43</v>
      </c>
      <c r="F8" s="127"/>
      <c r="G8" s="128"/>
      <c r="H8" s="29" t="s">
        <v>12</v>
      </c>
      <c r="I8" s="114"/>
      <c r="J8" s="115"/>
      <c r="K8" s="26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20.25" customHeight="1" thickBot="1" x14ac:dyDescent="0.3">
      <c r="B9" s="24"/>
      <c r="C9" s="2"/>
      <c r="D9" s="2"/>
      <c r="E9" s="2"/>
      <c r="F9" s="129" t="s">
        <v>40</v>
      </c>
      <c r="G9" s="130"/>
      <c r="H9" s="29" t="s">
        <v>13</v>
      </c>
      <c r="I9" s="116"/>
      <c r="J9" s="117"/>
      <c r="K9" s="26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thickBot="1" x14ac:dyDescent="0.3">
      <c r="B10" s="35"/>
      <c r="C10" s="131" t="s">
        <v>4</v>
      </c>
      <c r="D10" s="132"/>
      <c r="E10" s="132"/>
      <c r="F10" s="132"/>
      <c r="G10" s="133"/>
      <c r="H10" s="36" t="s">
        <v>6</v>
      </c>
      <c r="I10" s="36" t="s">
        <v>7</v>
      </c>
      <c r="J10" s="36" t="s">
        <v>8</v>
      </c>
      <c r="K10" s="26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3.5" customHeight="1" thickBot="1" x14ac:dyDescent="0.3">
      <c r="B11" s="35"/>
      <c r="C11" s="37" t="s">
        <v>3</v>
      </c>
      <c r="D11" s="38" t="s">
        <v>9</v>
      </c>
      <c r="E11" s="38" t="s">
        <v>10</v>
      </c>
      <c r="F11" s="38" t="s">
        <v>27</v>
      </c>
      <c r="G11" s="38" t="s">
        <v>5</v>
      </c>
      <c r="H11" s="39" t="s">
        <v>11</v>
      </c>
      <c r="I11" s="39" t="s">
        <v>35</v>
      </c>
      <c r="J11" s="39" t="s">
        <v>6</v>
      </c>
      <c r="K11" s="26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21.75" customHeight="1" x14ac:dyDescent="0.25">
      <c r="B12" s="35"/>
      <c r="C12" s="45"/>
      <c r="D12" s="11"/>
      <c r="E12" s="11"/>
      <c r="F12" s="11"/>
      <c r="G12" s="54"/>
      <c r="H12" s="12"/>
      <c r="I12" s="12"/>
      <c r="J12" s="13" t="str">
        <f t="shared" ref="J12" si="0">IF(H12="","",(IF(I12="","Enter Commute",(MAX(M12:N12)))))</f>
        <v/>
      </c>
      <c r="K12" s="26"/>
      <c r="L12" s="2"/>
      <c r="M12" s="1">
        <f>IF(I12&gt;H12,0,H12-I12)</f>
        <v>0</v>
      </c>
      <c r="N12" s="1" t="str">
        <f>IF(H12="","",(IF(H12="","Enter Commute",H12-I12)))</f>
        <v/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21.75" customHeight="1" x14ac:dyDescent="0.25">
      <c r="B13" s="24"/>
      <c r="C13" s="44"/>
      <c r="D13" s="8"/>
      <c r="E13" s="8"/>
      <c r="F13" s="8"/>
      <c r="G13" s="55"/>
      <c r="H13" s="9"/>
      <c r="I13" s="9"/>
      <c r="J13" s="10" t="str">
        <f t="shared" ref="J13:J26" si="1">IF(H13="","",(IF(I13="","Enter Commute",(MAX(M13:N13)))))</f>
        <v/>
      </c>
      <c r="K13" s="26"/>
      <c r="L13" s="2"/>
      <c r="M13" s="1">
        <f t="shared" ref="M13:M26" si="2">IF(I13&gt;H13,0,H13-I13)</f>
        <v>0</v>
      </c>
      <c r="N13" s="1" t="str">
        <f t="shared" ref="N13:N26" si="3">IF(H13="","",(IF(H13="","Enter Commute",H13-I13)))</f>
        <v/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21.75" customHeight="1" x14ac:dyDescent="0.25">
      <c r="B14" s="24"/>
      <c r="C14" s="45"/>
      <c r="D14" s="11"/>
      <c r="E14" s="11"/>
      <c r="F14" s="11"/>
      <c r="G14" s="54"/>
      <c r="H14" s="12"/>
      <c r="I14" s="12"/>
      <c r="J14" s="13" t="str">
        <f t="shared" si="1"/>
        <v/>
      </c>
      <c r="K14" s="26"/>
      <c r="L14" s="2"/>
      <c r="M14" s="1">
        <f t="shared" si="2"/>
        <v>0</v>
      </c>
      <c r="N14" s="1" t="str">
        <f t="shared" si="3"/>
        <v/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21.75" customHeight="1" x14ac:dyDescent="0.25">
      <c r="B15" s="24"/>
      <c r="C15" s="44"/>
      <c r="D15" s="8"/>
      <c r="E15" s="8"/>
      <c r="F15" s="8"/>
      <c r="G15" s="55"/>
      <c r="H15" s="9"/>
      <c r="I15" s="9"/>
      <c r="J15" s="10" t="str">
        <f t="shared" si="1"/>
        <v/>
      </c>
      <c r="K15" s="26"/>
      <c r="L15" s="2"/>
      <c r="M15" s="1">
        <f t="shared" si="2"/>
        <v>0</v>
      </c>
      <c r="N15" s="1" t="str">
        <f t="shared" si="3"/>
        <v/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21.75" customHeight="1" x14ac:dyDescent="0.25">
      <c r="B16" s="24"/>
      <c r="C16" s="45"/>
      <c r="D16" s="11"/>
      <c r="E16" s="11"/>
      <c r="F16" s="11"/>
      <c r="G16" s="54"/>
      <c r="H16" s="12"/>
      <c r="I16" s="12"/>
      <c r="J16" s="13" t="str">
        <f t="shared" si="1"/>
        <v/>
      </c>
      <c r="K16" s="26"/>
      <c r="L16" s="2"/>
      <c r="M16" s="1">
        <f t="shared" si="2"/>
        <v>0</v>
      </c>
      <c r="N16" s="1" t="str">
        <f t="shared" si="3"/>
        <v/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21.75" customHeight="1" x14ac:dyDescent="0.25">
      <c r="B17" s="24"/>
      <c r="C17" s="44"/>
      <c r="D17" s="8"/>
      <c r="E17" s="8"/>
      <c r="F17" s="8"/>
      <c r="G17" s="55"/>
      <c r="H17" s="9"/>
      <c r="I17" s="9"/>
      <c r="J17" s="10" t="str">
        <f t="shared" si="1"/>
        <v/>
      </c>
      <c r="K17" s="26"/>
      <c r="L17" s="2"/>
      <c r="M17" s="1">
        <f t="shared" si="2"/>
        <v>0</v>
      </c>
      <c r="N17" s="1" t="str">
        <f t="shared" si="3"/>
        <v/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21.75" customHeight="1" x14ac:dyDescent="0.25">
      <c r="B18" s="24"/>
      <c r="C18" s="45"/>
      <c r="D18" s="11"/>
      <c r="E18" s="11"/>
      <c r="F18" s="11"/>
      <c r="G18" s="54"/>
      <c r="H18" s="12"/>
      <c r="I18" s="12"/>
      <c r="J18" s="13" t="str">
        <f t="shared" si="1"/>
        <v/>
      </c>
      <c r="K18" s="26"/>
      <c r="L18" s="2"/>
      <c r="M18" s="1">
        <f t="shared" si="2"/>
        <v>0</v>
      </c>
      <c r="N18" s="1" t="str">
        <f t="shared" si="3"/>
        <v/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21.75" customHeight="1" x14ac:dyDescent="0.25">
      <c r="B19" s="24"/>
      <c r="C19" s="44"/>
      <c r="D19" s="8"/>
      <c r="E19" s="8"/>
      <c r="F19" s="8"/>
      <c r="G19" s="55"/>
      <c r="H19" s="9"/>
      <c r="I19" s="9"/>
      <c r="J19" s="10" t="str">
        <f t="shared" si="1"/>
        <v/>
      </c>
      <c r="K19" s="26"/>
      <c r="L19" s="2"/>
      <c r="M19" s="1">
        <f t="shared" si="2"/>
        <v>0</v>
      </c>
      <c r="N19" s="1" t="str">
        <f t="shared" si="3"/>
        <v/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21.75" customHeight="1" x14ac:dyDescent="0.25">
      <c r="B20" s="24"/>
      <c r="C20" s="45"/>
      <c r="D20" s="11"/>
      <c r="E20" s="11"/>
      <c r="F20" s="11"/>
      <c r="G20" s="54"/>
      <c r="H20" s="12"/>
      <c r="I20" s="12"/>
      <c r="J20" s="13" t="str">
        <f t="shared" si="1"/>
        <v/>
      </c>
      <c r="K20" s="26"/>
      <c r="L20" s="2"/>
      <c r="M20" s="1">
        <f t="shared" si="2"/>
        <v>0</v>
      </c>
      <c r="N20" s="1" t="str">
        <f t="shared" si="3"/>
        <v/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21.75" customHeight="1" x14ac:dyDescent="0.25">
      <c r="B21" s="24"/>
      <c r="C21" s="44"/>
      <c r="D21" s="8"/>
      <c r="E21" s="8"/>
      <c r="F21" s="8"/>
      <c r="G21" s="55"/>
      <c r="H21" s="9"/>
      <c r="I21" s="9"/>
      <c r="J21" s="10" t="str">
        <f t="shared" si="1"/>
        <v/>
      </c>
      <c r="K21" s="26"/>
      <c r="L21" s="2"/>
      <c r="M21" s="1">
        <f t="shared" si="2"/>
        <v>0</v>
      </c>
      <c r="N21" s="1" t="str">
        <f t="shared" si="3"/>
        <v/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21.75" customHeight="1" x14ac:dyDescent="0.25">
      <c r="B22" s="24"/>
      <c r="C22" s="45"/>
      <c r="D22" s="11"/>
      <c r="E22" s="11"/>
      <c r="F22" s="11"/>
      <c r="G22" s="54"/>
      <c r="H22" s="12"/>
      <c r="I22" s="12"/>
      <c r="J22" s="13" t="str">
        <f t="shared" si="1"/>
        <v/>
      </c>
      <c r="K22" s="26"/>
      <c r="L22" s="2"/>
      <c r="M22" s="1">
        <f t="shared" si="2"/>
        <v>0</v>
      </c>
      <c r="N22" s="1" t="str">
        <f t="shared" si="3"/>
        <v/>
      </c>
      <c r="O22" s="1"/>
      <c r="P22" s="1"/>
      <c r="Q22" s="1"/>
      <c r="R22" s="1"/>
      <c r="S22" s="1"/>
      <c r="T22" s="1"/>
      <c r="U22" s="58" t="s">
        <v>56</v>
      </c>
      <c r="V22" s="1"/>
      <c r="W22" s="1"/>
      <c r="X22" s="1"/>
      <c r="Y22" s="1"/>
      <c r="Z22" s="1"/>
      <c r="AA22" s="1"/>
    </row>
    <row r="23" spans="2:27" ht="21.75" customHeight="1" x14ac:dyDescent="0.25">
      <c r="B23" s="24"/>
      <c r="C23" s="44"/>
      <c r="D23" s="8"/>
      <c r="E23" s="8"/>
      <c r="F23" s="8"/>
      <c r="G23" s="55"/>
      <c r="H23" s="9"/>
      <c r="I23" s="9"/>
      <c r="J23" s="10" t="str">
        <f t="shared" si="1"/>
        <v/>
      </c>
      <c r="K23" s="26"/>
      <c r="L23" s="2"/>
      <c r="M23" s="1">
        <f t="shared" si="2"/>
        <v>0</v>
      </c>
      <c r="N23" s="1" t="str">
        <f t="shared" si="3"/>
        <v/>
      </c>
      <c r="O23" s="1"/>
      <c r="P23" s="1"/>
      <c r="Q23" s="1"/>
      <c r="R23" s="1"/>
      <c r="S23" s="1"/>
      <c r="T23" s="1"/>
      <c r="U23" s="59" t="s">
        <v>43</v>
      </c>
      <c r="V23" s="1"/>
      <c r="W23" s="1"/>
      <c r="X23" s="1"/>
      <c r="Y23" s="1"/>
      <c r="Z23" s="1"/>
      <c r="AA23" s="1"/>
    </row>
    <row r="24" spans="2:27" ht="21.75" customHeight="1" x14ac:dyDescent="0.25">
      <c r="B24" s="24"/>
      <c r="C24" s="45"/>
      <c r="D24" s="11"/>
      <c r="E24" s="11"/>
      <c r="F24" s="11"/>
      <c r="G24" s="54"/>
      <c r="H24" s="12"/>
      <c r="I24" s="12"/>
      <c r="J24" s="13" t="str">
        <f t="shared" si="1"/>
        <v/>
      </c>
      <c r="K24" s="26"/>
      <c r="L24" s="2"/>
      <c r="M24" s="1">
        <f t="shared" si="2"/>
        <v>0</v>
      </c>
      <c r="N24" s="1" t="str">
        <f t="shared" si="3"/>
        <v/>
      </c>
      <c r="O24" s="1"/>
      <c r="P24" s="1"/>
      <c r="Q24" s="1"/>
      <c r="R24" s="1"/>
      <c r="S24" s="1"/>
      <c r="T24" s="1"/>
      <c r="U24" s="60" t="s">
        <v>57</v>
      </c>
      <c r="V24" s="1"/>
      <c r="W24" s="1"/>
      <c r="X24" s="1"/>
      <c r="Y24" s="1"/>
      <c r="Z24" s="1"/>
      <c r="AA24" s="1"/>
    </row>
    <row r="25" spans="2:27" ht="21.75" customHeight="1" x14ac:dyDescent="0.25">
      <c r="B25" s="24"/>
      <c r="C25" s="44"/>
      <c r="D25" s="8"/>
      <c r="E25" s="8"/>
      <c r="F25" s="8"/>
      <c r="G25" s="55"/>
      <c r="H25" s="9"/>
      <c r="I25" s="9"/>
      <c r="J25" s="10" t="str">
        <f t="shared" si="1"/>
        <v/>
      </c>
      <c r="K25" s="26"/>
      <c r="L25" s="2"/>
      <c r="M25" s="1">
        <f t="shared" si="2"/>
        <v>0</v>
      </c>
      <c r="N25" s="1" t="str">
        <f t="shared" si="3"/>
        <v/>
      </c>
      <c r="O25" s="1"/>
      <c r="P25" s="1"/>
      <c r="Q25" s="1"/>
      <c r="R25" s="1"/>
      <c r="S25" s="1"/>
      <c r="T25" s="1"/>
      <c r="U25" s="60" t="s">
        <v>58</v>
      </c>
      <c r="V25" s="1"/>
      <c r="W25" s="1"/>
      <c r="X25" s="1"/>
      <c r="Y25" s="1"/>
      <c r="Z25" s="1"/>
      <c r="AA25" s="1"/>
    </row>
    <row r="26" spans="2:27" ht="21.75" customHeight="1" thickBot="1" x14ac:dyDescent="0.3">
      <c r="B26" s="24"/>
      <c r="C26" s="45"/>
      <c r="D26" s="11"/>
      <c r="E26" s="11"/>
      <c r="F26" s="11"/>
      <c r="G26" s="54"/>
      <c r="H26" s="12"/>
      <c r="I26" s="12"/>
      <c r="J26" s="13" t="str">
        <f t="shared" si="1"/>
        <v/>
      </c>
      <c r="K26" s="26"/>
      <c r="L26" s="2"/>
      <c r="M26" s="1">
        <f t="shared" si="2"/>
        <v>0</v>
      </c>
      <c r="N26" s="1" t="str">
        <f t="shared" si="3"/>
        <v/>
      </c>
      <c r="O26" s="1"/>
      <c r="P26" s="1"/>
      <c r="Q26" s="1"/>
      <c r="R26" s="1"/>
      <c r="S26" s="1"/>
      <c r="T26" s="1"/>
      <c r="U26" s="60" t="s">
        <v>59</v>
      </c>
      <c r="V26" s="1"/>
      <c r="W26" s="1"/>
      <c r="X26" s="1"/>
      <c r="Y26" s="1"/>
      <c r="Z26" s="1"/>
      <c r="AA26" s="1"/>
    </row>
    <row r="27" spans="2:27" ht="13.5" customHeight="1" thickBot="1" x14ac:dyDescent="0.3">
      <c r="B27" s="24"/>
      <c r="C27" s="131" t="s">
        <v>28</v>
      </c>
      <c r="D27" s="132"/>
      <c r="E27" s="132"/>
      <c r="F27" s="132"/>
      <c r="G27" s="133"/>
      <c r="H27" s="40"/>
      <c r="I27" s="40"/>
      <c r="J27" s="40"/>
      <c r="K27" s="26"/>
      <c r="L27" s="2"/>
      <c r="M27" s="1"/>
      <c r="N27" s="1"/>
      <c r="O27" s="1"/>
      <c r="P27" s="1"/>
      <c r="Q27" s="1"/>
      <c r="R27" s="1"/>
      <c r="S27" s="1"/>
      <c r="T27" s="1"/>
      <c r="U27" s="60" t="s">
        <v>60</v>
      </c>
      <c r="V27" s="1"/>
      <c r="W27" s="1"/>
      <c r="X27" s="1"/>
      <c r="Y27" s="1"/>
      <c r="Z27" s="1"/>
      <c r="AA27" s="1"/>
    </row>
    <row r="28" spans="2:27" ht="13.5" customHeight="1" thickBot="1" x14ac:dyDescent="0.3">
      <c r="B28" s="24"/>
      <c r="C28" s="37" t="s">
        <v>3</v>
      </c>
      <c r="D28" s="38" t="s">
        <v>9</v>
      </c>
      <c r="E28" s="38" t="s">
        <v>10</v>
      </c>
      <c r="F28" s="38" t="s">
        <v>37</v>
      </c>
      <c r="G28" s="38" t="s">
        <v>38</v>
      </c>
      <c r="H28" s="41"/>
      <c r="I28" s="41"/>
      <c r="J28" s="42" t="s">
        <v>30</v>
      </c>
      <c r="K28" s="26"/>
      <c r="L28" s="2"/>
      <c r="M28" s="1"/>
      <c r="N28" s="1"/>
      <c r="O28" s="1"/>
      <c r="P28" s="1"/>
      <c r="Q28" s="1"/>
      <c r="R28" s="1"/>
      <c r="S28" s="1"/>
      <c r="T28" s="1"/>
      <c r="U28" s="60" t="s">
        <v>61</v>
      </c>
      <c r="V28" s="1"/>
      <c r="W28" s="1"/>
      <c r="X28" s="1"/>
      <c r="Y28" s="1"/>
      <c r="Z28" s="1"/>
      <c r="AA28" s="1"/>
    </row>
    <row r="29" spans="2:27" ht="21.75" customHeight="1" x14ac:dyDescent="0.25">
      <c r="B29" s="24"/>
      <c r="C29" s="46"/>
      <c r="D29" s="14"/>
      <c r="E29" s="14"/>
      <c r="F29" s="14"/>
      <c r="G29" s="15"/>
      <c r="H29" s="41"/>
      <c r="I29" s="41"/>
      <c r="J29" s="51"/>
      <c r="K29" s="26"/>
      <c r="L29" s="2"/>
      <c r="M29" s="1"/>
      <c r="N29" s="1"/>
      <c r="O29" s="1"/>
      <c r="P29" s="1"/>
      <c r="Q29" s="1"/>
      <c r="R29" s="1"/>
      <c r="S29" s="1"/>
      <c r="T29" s="1"/>
      <c r="U29" s="60" t="s">
        <v>62</v>
      </c>
      <c r="V29" s="1"/>
      <c r="W29" s="1"/>
      <c r="X29" s="1"/>
      <c r="Y29" s="1"/>
      <c r="Z29" s="1"/>
      <c r="AA29" s="1"/>
    </row>
    <row r="30" spans="2:27" ht="21.75" customHeight="1" x14ac:dyDescent="0.25">
      <c r="B30" s="24"/>
      <c r="C30" s="46"/>
      <c r="D30" s="14"/>
      <c r="E30" s="14"/>
      <c r="F30" s="14"/>
      <c r="G30" s="15"/>
      <c r="H30" s="41"/>
      <c r="I30" s="41"/>
      <c r="J30" s="51"/>
      <c r="K30" s="26"/>
      <c r="L30" s="2"/>
      <c r="M30" s="1"/>
      <c r="N30" s="1"/>
      <c r="O30" s="1"/>
      <c r="P30" s="1"/>
      <c r="Q30" s="1"/>
      <c r="R30" s="1"/>
      <c r="S30" s="1"/>
      <c r="T30" s="1"/>
      <c r="U30" s="60" t="s">
        <v>63</v>
      </c>
      <c r="V30" s="1"/>
      <c r="W30" s="1"/>
      <c r="X30" s="1"/>
      <c r="Y30" s="1"/>
      <c r="Z30" s="1"/>
      <c r="AA30" s="1"/>
    </row>
    <row r="31" spans="2:27" ht="21.75" customHeight="1" thickBot="1" x14ac:dyDescent="0.3">
      <c r="B31" s="24"/>
      <c r="C31" s="46"/>
      <c r="D31" s="14"/>
      <c r="E31" s="14"/>
      <c r="F31" s="14"/>
      <c r="G31" s="15"/>
      <c r="H31" s="41"/>
      <c r="I31" s="41"/>
      <c r="J31" s="51"/>
      <c r="K31" s="26"/>
      <c r="L31" s="2"/>
      <c r="M31" s="1"/>
      <c r="N31" s="1"/>
      <c r="O31" s="1"/>
      <c r="P31" s="1"/>
      <c r="Q31" s="1"/>
      <c r="R31" s="1"/>
      <c r="S31" s="1"/>
      <c r="T31" s="1"/>
      <c r="U31" s="61" t="s">
        <v>50</v>
      </c>
      <c r="V31" s="1"/>
      <c r="W31" s="1"/>
      <c r="X31" s="1"/>
      <c r="Y31" s="1"/>
      <c r="Z31" s="1"/>
      <c r="AA31" s="1"/>
    </row>
    <row r="32" spans="2:27" ht="15.75" thickBot="1" x14ac:dyDescent="0.3">
      <c r="B32" s="24"/>
      <c r="C32" s="120" t="s">
        <v>39</v>
      </c>
      <c r="D32" s="121"/>
      <c r="E32" s="121"/>
      <c r="F32" s="121"/>
      <c r="G32" s="121"/>
      <c r="H32" s="121"/>
      <c r="I32" s="121"/>
      <c r="J32" s="122"/>
      <c r="K32" s="26"/>
      <c r="L32" s="2"/>
      <c r="M32" s="1"/>
      <c r="N32" s="1"/>
      <c r="O32" s="1"/>
      <c r="P32" s="1"/>
      <c r="Q32" s="1"/>
      <c r="R32" s="1"/>
      <c r="S32" s="1"/>
      <c r="T32" s="1"/>
      <c r="W32" s="1"/>
      <c r="X32" s="1"/>
      <c r="Y32" s="1"/>
      <c r="Z32" s="1"/>
      <c r="AA32" s="1"/>
    </row>
    <row r="33" spans="2:28" ht="13.5" customHeight="1" thickBot="1" x14ac:dyDescent="0.3">
      <c r="B33" s="24"/>
      <c r="C33" s="30" t="s">
        <v>36</v>
      </c>
      <c r="D33" s="2"/>
      <c r="E33" s="2"/>
      <c r="F33" s="2"/>
      <c r="G33" s="2"/>
      <c r="H33" s="2"/>
      <c r="I33" s="2"/>
      <c r="J33" s="2"/>
      <c r="K33" s="26"/>
      <c r="L33" s="2"/>
      <c r="M33" s="1"/>
      <c r="N33" s="1"/>
      <c r="O33" s="1"/>
      <c r="P33" s="1"/>
      <c r="Q33" s="1"/>
      <c r="R33" s="1"/>
      <c r="S33" s="1"/>
      <c r="T33" s="1"/>
      <c r="V33" s="1"/>
      <c r="W33" s="1"/>
      <c r="X33" s="1"/>
      <c r="Y33" s="1"/>
      <c r="Z33" s="1"/>
      <c r="AA33" s="1"/>
    </row>
    <row r="34" spans="2:28" ht="14.25" customHeight="1" x14ac:dyDescent="0.25">
      <c r="B34" s="24"/>
      <c r="C34" s="47"/>
      <c r="D34" s="17"/>
      <c r="E34" s="17"/>
      <c r="G34" s="17"/>
      <c r="H34" s="134" t="s">
        <v>29</v>
      </c>
      <c r="I34" s="135"/>
      <c r="J34" s="20">
        <f>SUM(J12:J26)</f>
        <v>0</v>
      </c>
      <c r="K34" s="26"/>
      <c r="L34" s="2"/>
      <c r="M34" s="1"/>
      <c r="N34" s="1"/>
      <c r="O34" s="1"/>
      <c r="P34" s="1"/>
      <c r="Q34" s="1"/>
      <c r="R34" s="1"/>
      <c r="S34" s="1"/>
      <c r="T34" s="1"/>
      <c r="W34" s="1"/>
      <c r="X34" s="1"/>
      <c r="Y34" s="1"/>
      <c r="Z34" s="1"/>
      <c r="AA34" s="1"/>
    </row>
    <row r="35" spans="2:28" ht="3" customHeight="1" x14ac:dyDescent="0.25">
      <c r="B35" s="24"/>
      <c r="C35" s="47"/>
      <c r="D35" s="17"/>
      <c r="E35" s="17"/>
      <c r="F35" s="17"/>
      <c r="G35" s="17"/>
      <c r="H35" s="136" t="s">
        <v>34</v>
      </c>
      <c r="I35" s="137"/>
      <c r="J35" s="118">
        <v>0.56000000000000005</v>
      </c>
      <c r="K35" s="26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8" ht="14.25" customHeight="1" thickBot="1" x14ac:dyDescent="0.3">
      <c r="B36" s="24"/>
      <c r="C36" s="123"/>
      <c r="D36" s="124"/>
      <c r="E36" s="48"/>
      <c r="F36" s="71" t="s">
        <v>42</v>
      </c>
      <c r="G36" s="49"/>
      <c r="H36" s="138"/>
      <c r="I36" s="139"/>
      <c r="J36" s="119"/>
      <c r="K36" s="26"/>
      <c r="L36" s="2"/>
      <c r="M36" s="1"/>
      <c r="N36" s="1"/>
      <c r="O36" s="1"/>
      <c r="P36" s="1"/>
      <c r="Q36" s="1"/>
      <c r="R36" s="1"/>
      <c r="S36" s="1"/>
      <c r="T36" s="1"/>
      <c r="U36" s="62" t="s">
        <v>42</v>
      </c>
      <c r="V36" s="66" t="s">
        <v>51</v>
      </c>
      <c r="W36" s="1"/>
      <c r="X36" s="1"/>
      <c r="Y36" s="1"/>
      <c r="Z36" s="1"/>
      <c r="AA36" s="1"/>
      <c r="AB36" s="1"/>
    </row>
    <row r="37" spans="2:28" ht="18.75" customHeight="1" thickBot="1" x14ac:dyDescent="0.3">
      <c r="B37" s="24"/>
      <c r="C37" s="91" t="s">
        <v>16</v>
      </c>
      <c r="D37" s="92"/>
      <c r="E37" s="19" t="s">
        <v>21</v>
      </c>
      <c r="F37" s="70" t="s">
        <v>43</v>
      </c>
      <c r="G37" s="18" t="s">
        <v>23</v>
      </c>
      <c r="H37" s="83" t="s">
        <v>33</v>
      </c>
      <c r="I37" s="84"/>
      <c r="J37" s="16">
        <f>J34*J35</f>
        <v>0</v>
      </c>
      <c r="K37" s="26"/>
      <c r="L37" s="2"/>
      <c r="M37" s="1"/>
      <c r="N37" s="1"/>
      <c r="O37" s="1"/>
      <c r="P37" s="1"/>
      <c r="Q37" s="1"/>
      <c r="R37" s="1"/>
      <c r="S37" s="1"/>
      <c r="T37" s="1"/>
      <c r="U37" s="63" t="s">
        <v>43</v>
      </c>
      <c r="V37" s="59" t="s">
        <v>43</v>
      </c>
      <c r="W37" s="1"/>
      <c r="X37" s="1"/>
      <c r="Y37" s="1"/>
      <c r="Z37" s="1"/>
      <c r="AA37" s="1"/>
      <c r="AB37" s="1"/>
    </row>
    <row r="38" spans="2:28" ht="10.5" customHeight="1" x14ac:dyDescent="0.25">
      <c r="B38" s="24"/>
      <c r="C38" s="31" t="s">
        <v>15</v>
      </c>
      <c r="D38" s="2"/>
      <c r="E38" s="2"/>
      <c r="F38" s="72"/>
      <c r="G38" s="5"/>
      <c r="H38" s="77" t="s">
        <v>31</v>
      </c>
      <c r="I38" s="78"/>
      <c r="J38" s="81">
        <f>SUM(J29:J31)</f>
        <v>0</v>
      </c>
      <c r="K38" s="26"/>
      <c r="L38" s="2"/>
      <c r="M38" s="1"/>
      <c r="N38" s="1"/>
      <c r="O38" s="1"/>
      <c r="P38" s="1"/>
      <c r="Q38" s="1"/>
      <c r="R38" s="1"/>
      <c r="S38" s="1"/>
      <c r="T38" s="1"/>
      <c r="U38" s="64" t="s">
        <v>44</v>
      </c>
      <c r="V38" s="60" t="s">
        <v>47</v>
      </c>
      <c r="W38" s="1"/>
      <c r="X38" s="1"/>
      <c r="Y38" s="1"/>
      <c r="Z38" s="1"/>
      <c r="AA38" s="1"/>
    </row>
    <row r="39" spans="2:28" ht="13.5" customHeight="1" thickBot="1" x14ac:dyDescent="0.3">
      <c r="B39" s="24"/>
      <c r="C39" s="2"/>
      <c r="D39" s="2"/>
      <c r="E39" s="2"/>
      <c r="F39" s="73" t="s">
        <v>52</v>
      </c>
      <c r="G39" s="5"/>
      <c r="H39" s="79"/>
      <c r="I39" s="80"/>
      <c r="J39" s="82"/>
      <c r="K39" s="26"/>
      <c r="L39" s="2"/>
      <c r="M39" s="1"/>
      <c r="N39" s="1"/>
      <c r="O39" s="1"/>
      <c r="P39" s="1"/>
      <c r="Q39" s="1"/>
      <c r="R39" s="1"/>
      <c r="S39" s="1"/>
      <c r="T39" s="1"/>
      <c r="U39" s="64" t="s">
        <v>45</v>
      </c>
      <c r="V39" s="60" t="s">
        <v>48</v>
      </c>
      <c r="W39" s="1"/>
      <c r="X39" s="1"/>
      <c r="Y39" s="1"/>
      <c r="Z39" s="1"/>
      <c r="AA39" s="1"/>
    </row>
    <row r="40" spans="2:28" ht="18.75" customHeight="1" x14ac:dyDescent="0.25">
      <c r="B40" s="24"/>
      <c r="C40" s="95" t="s">
        <v>55</v>
      </c>
      <c r="D40" s="96"/>
      <c r="E40" s="43"/>
      <c r="F40" s="70" t="s">
        <v>43</v>
      </c>
      <c r="G40" s="17" t="s">
        <v>64</v>
      </c>
      <c r="H40" s="77" t="s">
        <v>32</v>
      </c>
      <c r="I40" s="78"/>
      <c r="J40" s="75">
        <f>J37+J38</f>
        <v>0</v>
      </c>
      <c r="K40" s="26"/>
      <c r="L40" s="2"/>
      <c r="M40" s="1"/>
      <c r="N40" s="1"/>
      <c r="O40" s="1"/>
      <c r="P40" s="1"/>
      <c r="Q40" s="1"/>
      <c r="R40" s="1"/>
      <c r="S40" s="1"/>
      <c r="T40" s="1"/>
      <c r="U40" s="65" t="s">
        <v>46</v>
      </c>
      <c r="V40" s="60" t="s">
        <v>49</v>
      </c>
      <c r="W40" s="1"/>
      <c r="X40" s="1"/>
      <c r="Y40" s="1"/>
      <c r="Z40" s="1"/>
      <c r="AA40" s="1"/>
    </row>
    <row r="41" spans="2:28" ht="16.5" thickBot="1" x14ac:dyDescent="0.3">
      <c r="B41" s="24"/>
      <c r="C41" s="89" t="s">
        <v>53</v>
      </c>
      <c r="D41" s="90"/>
      <c r="E41" s="19" t="s">
        <v>21</v>
      </c>
      <c r="F41" s="19"/>
      <c r="G41" s="18" t="s">
        <v>24</v>
      </c>
      <c r="H41" s="79"/>
      <c r="I41" s="80"/>
      <c r="J41" s="76"/>
      <c r="K41" s="26"/>
      <c r="L41" s="2"/>
      <c r="M41" s="1"/>
      <c r="N41" s="1"/>
      <c r="O41" s="1"/>
      <c r="P41" s="1"/>
      <c r="Q41" s="1"/>
      <c r="R41" s="1"/>
      <c r="S41" s="1"/>
      <c r="T41" s="1"/>
      <c r="U41" s="57"/>
      <c r="V41" s="67" t="s">
        <v>54</v>
      </c>
      <c r="W41" s="1"/>
      <c r="X41" s="1"/>
      <c r="Y41" s="1"/>
      <c r="Z41" s="1"/>
      <c r="AA41" s="1"/>
    </row>
    <row r="42" spans="2:28" ht="18" customHeight="1" thickBot="1" x14ac:dyDescent="0.3">
      <c r="B42" s="24"/>
      <c r="C42" s="50"/>
      <c r="D42" s="50"/>
      <c r="E42" s="17"/>
      <c r="F42" s="97"/>
      <c r="G42" s="98"/>
      <c r="H42" s="87" t="s">
        <v>25</v>
      </c>
      <c r="I42" s="88"/>
      <c r="J42" s="6" t="s">
        <v>26</v>
      </c>
      <c r="K42" s="26"/>
      <c r="L42" s="2"/>
      <c r="M42" s="1"/>
      <c r="N42" s="1"/>
      <c r="O42" s="1"/>
      <c r="P42" s="1"/>
      <c r="Q42" s="1"/>
      <c r="R42" s="1"/>
      <c r="S42" s="1"/>
      <c r="T42" s="1"/>
      <c r="U42" s="1"/>
      <c r="V42" s="61" t="s">
        <v>50</v>
      </c>
      <c r="W42" s="1"/>
      <c r="X42" s="1"/>
      <c r="Y42" s="1"/>
      <c r="Z42" s="1"/>
      <c r="AA42" s="1"/>
    </row>
    <row r="43" spans="2:28" ht="21" customHeight="1" thickBot="1" x14ac:dyDescent="0.3">
      <c r="B43" s="24"/>
      <c r="C43" s="95" t="s">
        <v>55</v>
      </c>
      <c r="D43" s="96"/>
      <c r="E43" s="48"/>
      <c r="F43" s="99"/>
      <c r="G43" s="100"/>
      <c r="H43" s="85"/>
      <c r="I43" s="86"/>
      <c r="J43" s="7"/>
      <c r="K43" s="26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8" ht="12.75" customHeight="1" x14ac:dyDescent="0.25">
      <c r="B44" s="24"/>
      <c r="C44" s="89" t="s">
        <v>66</v>
      </c>
      <c r="D44" s="90"/>
      <c r="E44" s="19" t="s">
        <v>21</v>
      </c>
      <c r="F44" s="99"/>
      <c r="G44" s="100"/>
      <c r="H44" s="2"/>
      <c r="I44" s="2"/>
      <c r="J44" s="2"/>
      <c r="K44" s="26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8" ht="12" customHeight="1" x14ac:dyDescent="0.25">
      <c r="B45" s="24"/>
      <c r="C45" s="103" t="s">
        <v>22</v>
      </c>
      <c r="D45" s="88"/>
      <c r="E45" s="2"/>
      <c r="F45" s="101"/>
      <c r="G45" s="102"/>
      <c r="H45" s="2"/>
      <c r="I45" s="2"/>
      <c r="J45" s="2"/>
      <c r="K45" s="26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8" ht="18" customHeight="1" thickBot="1" x14ac:dyDescent="0.3">
      <c r="B46" s="32"/>
      <c r="C46" s="33"/>
      <c r="D46" s="33"/>
      <c r="E46" s="33"/>
      <c r="F46" s="93" t="s">
        <v>41</v>
      </c>
      <c r="G46" s="94"/>
      <c r="H46" s="33"/>
      <c r="I46" s="33"/>
      <c r="J46" s="33"/>
      <c r="K46" s="34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8" x14ac:dyDescent="0.25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8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3:27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3:27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3:27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3:27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3:27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3:27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3:27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3:27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3:27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3:27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3:27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3:27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3:27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3:27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3:27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3:27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3:27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3:27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3:27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3:27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3:27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3:27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3:27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3:27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3:27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3:27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3:27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3:27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3:27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3:27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3:27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3:27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3:27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3:27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3:27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3:27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3:27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3:27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3:27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3:27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3:27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3:27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3:27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3:27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3:27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3:27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3:27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3:27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3:27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3:27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3:27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3:27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3:27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3:27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3:27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3:27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3:27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3:27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3:27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3:27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3:27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3:27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3:27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3:27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3:27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3:27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3:27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3:27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3:27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3:27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3:27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3:27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3:27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3:27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3:27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3:27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3:27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3:27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3:27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3:27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3:27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3:27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3:27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3:27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3:27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3:27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3:27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3:27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3:27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3:27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3:27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3:27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3:27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3:27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3:27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3:27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3:27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3:27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3:27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3:27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3:27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3:27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3:27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3:27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3:27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3:27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3:27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3:27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3:27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3:27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3:27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3:27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3:27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3:27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3:27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3:27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3:27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3:27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3:27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3:27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3:27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3:27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3:27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3:27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3:27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3:27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3:27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3:27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3:27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3:27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3:27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3:27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3:27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3:27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3:27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3:27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3:27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3:27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3:27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3:27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</sheetData>
  <sheetProtection algorithmName="SHA-512" hashValue="HwKuyk77AukknA7lq1ARJVxnSPV8RGVeQO6EnAGMTyGLkYOTrNA7Xx17NeE1uGgnoJpCvZ7nd39rITWS0ICcZw==" saltValue="ZKWLJ6I5Wsu2zqhl6I/+kw==" spinCount="100000" sheet="1" objects="1" scenarios="1"/>
  <mergeCells count="32">
    <mergeCell ref="I7:J7"/>
    <mergeCell ref="I8:J8"/>
    <mergeCell ref="I9:J9"/>
    <mergeCell ref="J35:J36"/>
    <mergeCell ref="C32:J32"/>
    <mergeCell ref="C36:D36"/>
    <mergeCell ref="F7:G8"/>
    <mergeCell ref="F9:G9"/>
    <mergeCell ref="C10:G10"/>
    <mergeCell ref="C27:G27"/>
    <mergeCell ref="H34:I34"/>
    <mergeCell ref="H35:I36"/>
    <mergeCell ref="I3:J3"/>
    <mergeCell ref="I5:J5"/>
    <mergeCell ref="I6:J6"/>
    <mergeCell ref="E3:F3"/>
    <mergeCell ref="E5:F5"/>
    <mergeCell ref="C44:D44"/>
    <mergeCell ref="C37:D37"/>
    <mergeCell ref="F46:G46"/>
    <mergeCell ref="C40:D40"/>
    <mergeCell ref="C41:D41"/>
    <mergeCell ref="C43:D43"/>
    <mergeCell ref="F42:G45"/>
    <mergeCell ref="C45:D45"/>
    <mergeCell ref="J40:J41"/>
    <mergeCell ref="H38:I39"/>
    <mergeCell ref="J38:J39"/>
    <mergeCell ref="H37:I37"/>
    <mergeCell ref="H43:I43"/>
    <mergeCell ref="H42:I42"/>
    <mergeCell ref="H40:I41"/>
  </mergeCells>
  <dataValidations count="6">
    <dataValidation type="list" allowBlank="1" showInputMessage="1" showErrorMessage="1" sqref="P37:S37" xr:uid="{00000000-0002-0000-0000-000000000000}">
      <formula1>$CD$15:$CD$18</formula1>
    </dataValidation>
    <dataValidation allowBlank="1" showErrorMessage="1" sqref="U36:U40 V42 V37:V40 U23:U31" xr:uid="{00000000-0002-0000-0000-000001000000}"/>
    <dataValidation type="list" allowBlank="1" showInputMessage="1" showErrorMessage="1" sqref="Y37:AB37" xr:uid="{00000000-0002-0000-0000-000002000000}">
      <formula1>$CE$15:$CE$19</formula1>
    </dataValidation>
    <dataValidation type="list" allowBlank="1" showInputMessage="1" showErrorMessage="1" promptTitle="Travel Type" sqref="F37" xr:uid="{00000000-0002-0000-0000-000003000000}">
      <formula1>$U$37:$U$40</formula1>
    </dataValidation>
    <dataValidation type="list" allowBlank="1" showInputMessage="1" showErrorMessage="1" promptTitle="Travel Type" sqref="F40" xr:uid="{00000000-0002-0000-0000-000004000000}">
      <formula1>$V$37:$V$42</formula1>
    </dataValidation>
    <dataValidation type="list" allowBlank="1" showInputMessage="1" showErrorMessage="1" promptTitle="Travel Type" sqref="E8" xr:uid="{00000000-0002-0000-0000-000005000000}">
      <formula1>$U$23:$U$31</formula1>
    </dataValidation>
  </dataValidations>
  <hyperlinks>
    <hyperlink ref="C32:J32" r:id="rId1" display="* Traveler must enter total commute miles for any workday (M-F) where reimbursement for mileage is being requested." xr:uid="{00000000-0004-0000-0000-000000000000}"/>
  </hyperlinks>
  <pageMargins left="0.2" right="0.2" top="0" bottom="0" header="0" footer="0"/>
  <pageSetup scale="74" orientation="landscape" r:id="rId2"/>
  <headerFooter>
    <oddFooter xml:space="preserve">&amp;ROU Mileage Log  - 2/2020                           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Atkinson</dc:creator>
  <cp:lastModifiedBy>Sarah Wood</cp:lastModifiedBy>
  <cp:lastPrinted>2021-10-26T18:46:19Z</cp:lastPrinted>
  <dcterms:created xsi:type="dcterms:W3CDTF">2016-01-05T15:23:07Z</dcterms:created>
  <dcterms:modified xsi:type="dcterms:W3CDTF">2021-10-26T18:47:11Z</dcterms:modified>
</cp:coreProperties>
</file>